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6605" windowHeight="9435" activeTab="2"/>
  </bookViews>
  <sheets>
    <sheet name="Number of policies" sheetId="1" r:id="rId1"/>
    <sheet name="Gross premium written" sheetId="2" r:id="rId2"/>
    <sheet name="Institutions – list of delivers" sheetId="3" r:id="rId3"/>
  </sheets>
  <calcPr calcId="125725"/>
</workbook>
</file>

<file path=xl/calcChain.xml><?xml version="1.0" encoding="utf-8"?>
<calcChain xmlns="http://schemas.openxmlformats.org/spreadsheetml/2006/main">
  <c r="B24" i="2"/>
  <c r="B24" i="1"/>
  <c r="C24" i="2"/>
  <c r="C24" i="1"/>
  <c r="D9"/>
  <c r="D3" i="2"/>
  <c r="D4"/>
  <c r="D9"/>
  <c r="D11"/>
  <c r="D12"/>
  <c r="D13"/>
  <c r="D16"/>
  <c r="D22"/>
  <c r="D23"/>
  <c r="D2"/>
  <c r="D3" i="1"/>
  <c r="D4"/>
  <c r="D11"/>
  <c r="D12"/>
  <c r="D13"/>
  <c r="D16"/>
  <c r="D22"/>
  <c r="D23"/>
  <c r="D2"/>
  <c r="D24" i="2" l="1"/>
  <c r="D24" i="1"/>
</calcChain>
</file>

<file path=xl/sharedStrings.xml><?xml version="1.0" encoding="utf-8"?>
<sst xmlns="http://schemas.openxmlformats.org/spreadsheetml/2006/main" count="138" uniqueCount="138">
  <si>
    <r>
      <rPr>
        <b/>
        <sz val="10"/>
        <color theme="1"/>
        <rFont val="Calibri"/>
        <family val="2"/>
        <charset val="238"/>
        <scheme val="minor"/>
      </rPr>
      <t>Insurance group</t>
    </r>
  </si>
  <si>
    <r>
      <rPr>
        <b/>
        <sz val="10"/>
        <color theme="1"/>
        <rFont val="Calibri"/>
        <family val="2"/>
        <charset val="238"/>
        <scheme val="minor"/>
      </rPr>
      <t>Change (percentage)</t>
    </r>
  </si>
  <si>
    <r>
      <rPr>
        <sz val="10"/>
        <color theme="1"/>
        <rFont val="Calibri"/>
        <family val="2"/>
        <charset val="238"/>
        <scheme val="minor"/>
      </rPr>
      <t>accident</t>
    </r>
  </si>
  <si>
    <r>
      <rPr>
        <sz val="10"/>
        <color theme="1"/>
        <rFont val="Calibri"/>
        <family val="2"/>
        <charset val="238"/>
        <scheme val="minor"/>
      </rPr>
      <t>illness</t>
    </r>
  </si>
  <si>
    <r>
      <rPr>
        <sz val="10"/>
        <color theme="1"/>
        <rFont val="Calibri"/>
        <family val="2"/>
        <charset val="238"/>
        <scheme val="minor"/>
      </rPr>
      <t>casco (automobile insurance) of land vehicles</t>
    </r>
  </si>
  <si>
    <r>
      <rPr>
        <sz val="10"/>
        <color theme="1"/>
        <rFont val="Calibri"/>
        <family val="2"/>
        <charset val="238"/>
        <scheme val="minor"/>
      </rPr>
      <t>casco (automobile insurance) of rail vehicles</t>
    </r>
  </si>
  <si>
    <r>
      <rPr>
        <sz val="10"/>
        <color theme="1"/>
        <rFont val="Calibri"/>
        <family val="2"/>
        <charset val="238"/>
        <scheme val="minor"/>
      </rPr>
      <t>casco (automobile insurance) of aircrafts</t>
    </r>
  </si>
  <si>
    <r>
      <rPr>
        <sz val="10"/>
        <color theme="1"/>
        <rFont val="Calibri"/>
        <family val="2"/>
        <charset val="238"/>
        <scheme val="minor"/>
      </rPr>
      <t>maritime and inland navigation</t>
    </r>
  </si>
  <si>
    <r>
      <rPr>
        <sz val="10"/>
        <color theme="1"/>
        <rFont val="Calibri"/>
        <family val="2"/>
        <charset val="238"/>
        <scheme val="minor"/>
      </rPr>
      <t>goods in transit</t>
    </r>
  </si>
  <si>
    <r>
      <rPr>
        <sz val="10"/>
        <color theme="1"/>
        <rFont val="Calibri"/>
        <family val="2"/>
        <charset val="238"/>
        <scheme val="minor"/>
      </rPr>
      <t>damage caused by natural disasters</t>
    </r>
  </si>
  <si>
    <r>
      <rPr>
        <sz val="10"/>
        <rFont val="Calibri"/>
        <family val="2"/>
        <charset val="238"/>
        <scheme val="minor"/>
      </rPr>
      <t>including compulsory of buildings
in agricultural holdings</t>
    </r>
  </si>
  <si>
    <r>
      <rPr>
        <sz val="10"/>
        <color theme="1"/>
        <rFont val="Calibri"/>
        <family val="2"/>
        <charset val="238"/>
        <scheme val="minor"/>
      </rPr>
      <t>other property damage</t>
    </r>
  </si>
  <si>
    <r>
      <rPr>
        <sz val="10"/>
        <color indexed="64"/>
        <rFont val="Calibri"/>
        <family val="2"/>
        <charset val="238"/>
        <scheme val="minor"/>
      </rPr>
      <t xml:space="preserve">civil liability arising
from the possession of land vehicles   </t>
    </r>
  </si>
  <si>
    <r>
      <rPr>
        <sz val="10"/>
        <color theme="1"/>
        <rFont val="Calibri"/>
        <family val="2"/>
        <charset val="238"/>
        <scheme val="minor"/>
      </rPr>
      <t>general civil liability</t>
    </r>
  </si>
  <si>
    <r>
      <rPr>
        <sz val="10"/>
        <color theme="1"/>
        <rFont val="Calibri"/>
        <family val="2"/>
        <charset val="238"/>
        <scheme val="minor"/>
      </rPr>
      <t>credit</t>
    </r>
  </si>
  <si>
    <r>
      <rPr>
        <sz val="10"/>
        <color theme="1"/>
        <rFont val="Calibri"/>
        <family val="2"/>
        <charset val="238"/>
        <scheme val="minor"/>
      </rPr>
      <t>guarantee</t>
    </r>
  </si>
  <si>
    <r>
      <rPr>
        <sz val="10"/>
        <rFont val="Calibri"/>
        <family val="2"/>
        <charset val="238"/>
        <scheme val="minor"/>
      </rPr>
      <t>other financial risks</t>
    </r>
  </si>
  <si>
    <r>
      <rPr>
        <sz val="10"/>
        <color theme="1"/>
        <rFont val="Calibri"/>
        <family val="2"/>
        <charset val="238"/>
        <scheme val="minor"/>
      </rPr>
      <t>legal protection</t>
    </r>
  </si>
  <si>
    <r>
      <rPr>
        <sz val="10"/>
        <color theme="1"/>
        <rFont val="Calibri"/>
        <family val="2"/>
        <charset val="238"/>
        <scheme val="minor"/>
      </rPr>
      <t>provision of assistance</t>
    </r>
  </si>
  <si>
    <r>
      <rPr>
        <sz val="10"/>
        <rFont val="Calibri"/>
        <family val="2"/>
        <charset val="238"/>
        <scheme val="minor"/>
      </rPr>
      <t>including compulsory automobile liability insurance of farmers</t>
    </r>
  </si>
  <si>
    <r>
      <rPr>
        <sz val="10"/>
        <rFont val="Calibri"/>
        <family val="2"/>
        <charset val="238"/>
        <scheme val="minor"/>
      </rPr>
      <t>including compulsory automobile liability insurance 
of motor vehicle owners</t>
    </r>
  </si>
  <si>
    <r>
      <rPr>
        <sz val="10"/>
        <color theme="1"/>
        <rFont val="Calibri"/>
        <family val="2"/>
        <charset val="238"/>
        <scheme val="minor"/>
      </rPr>
      <t>civil liability arising
from the possession of aircrafts</t>
    </r>
  </si>
  <si>
    <r>
      <rPr>
        <sz val="10"/>
        <color theme="1"/>
        <rFont val="Calibri"/>
        <family val="2"/>
        <charset val="238"/>
        <scheme val="minor"/>
      </rPr>
      <t>civil liability
for maritime and inland navigation</t>
    </r>
  </si>
  <si>
    <r>
      <rPr>
        <sz val="10"/>
        <rFont val="Calibri"/>
        <family val="2"/>
        <charset val="238"/>
        <scheme val="minor"/>
      </rPr>
      <t>including other compulsory</t>
    </r>
  </si>
  <si>
    <r>
      <rPr>
        <b/>
        <sz val="10"/>
        <rFont val="Calibri"/>
        <family val="2"/>
        <charset val="238"/>
        <scheme val="minor"/>
      </rPr>
      <t>TOTAL:</t>
    </r>
  </si>
  <si>
    <r>
      <rPr>
        <sz val="10"/>
        <color theme="1"/>
        <rFont val="Calibri"/>
        <family val="2"/>
        <charset val="238"/>
        <scheme val="minor"/>
      </rPr>
      <t xml:space="preserve">AVIVA TOWARZYSTWO UBEZPIECZEŃ OGÓLNYCH S.A. </t>
    </r>
  </si>
  <si>
    <r>
      <rPr>
        <sz val="10"/>
        <color theme="1"/>
        <rFont val="Calibri"/>
        <family val="2"/>
        <charset val="238"/>
        <scheme val="minor"/>
      </rPr>
      <t>BENEFIA TOWARZYSTWO UBEZPIECZEŃ MAJĄTKOWYCH S.A.</t>
    </r>
  </si>
  <si>
    <r>
      <rPr>
        <sz val="10"/>
        <color theme="1"/>
        <rFont val="Calibri"/>
        <family val="2"/>
        <charset val="238"/>
        <scheme val="minor"/>
      </rPr>
      <t>LINK4 TOWARZYSTWO UBEZPIECZEŃ SPÓŁKA AKCYJNA</t>
    </r>
  </si>
  <si>
    <r>
      <rPr>
        <sz val="10"/>
        <color theme="1"/>
        <rFont val="Calibri"/>
        <family val="2"/>
        <charset val="238"/>
        <scheme val="minor"/>
      </rPr>
      <t>BRE UBEZPIECZENIA TOWARZYSTWO UBEZPIECZEŃ I REASEKURACJI S.A.</t>
    </r>
  </si>
  <si>
    <r>
      <rPr>
        <sz val="10"/>
        <color theme="1"/>
        <rFont val="Calibri"/>
        <family val="2"/>
        <charset val="238"/>
        <scheme val="minor"/>
      </rPr>
      <t xml:space="preserve">BZ WBK – AVIVA TOWARZYSTWO UBEZPIECZEŃ S.A. </t>
    </r>
  </si>
  <si>
    <r>
      <rPr>
        <sz val="10"/>
        <color theme="1"/>
        <rFont val="Calibri"/>
        <family val="2"/>
        <charset val="238"/>
        <scheme val="minor"/>
      </rPr>
      <t>TOWARZYSTWO UBEZPIECZEŃ ZDROWIE S.A.</t>
    </r>
  </si>
  <si>
    <r>
      <rPr>
        <sz val="10"/>
        <color theme="1"/>
        <rFont val="Calibri"/>
        <family val="2"/>
        <charset val="238"/>
        <scheme val="minor"/>
      </rPr>
      <t>AVANSSUR</t>
    </r>
  </si>
  <si>
    <r>
      <rPr>
        <sz val="10"/>
        <color theme="1"/>
        <rFont val="Calibri"/>
        <family val="2"/>
        <charset val="238"/>
        <scheme val="minor"/>
      </rPr>
      <t>LIBERTY SEGUROS, COMPANIA DE SEGUROS Y REASEGUROS S.A. THE BRANCH IN POLAND</t>
    </r>
  </si>
  <si>
    <r>
      <rPr>
        <sz val="10"/>
        <color theme="1"/>
        <rFont val="Calibri"/>
        <family val="2"/>
        <charset val="238"/>
        <scheme val="minor"/>
      </rPr>
      <t>Allianz Direct New Europe Sp. z o.o.</t>
    </r>
  </si>
  <si>
    <r>
      <rPr>
        <b/>
        <sz val="10"/>
        <color theme="1"/>
        <rFont val="Calibri"/>
        <family val="2"/>
        <charset val="238"/>
        <scheme val="minor"/>
      </rPr>
      <t>No</t>
    </r>
  </si>
  <si>
    <r>
      <rPr>
        <b/>
        <sz val="10"/>
        <color theme="1"/>
        <rFont val="Calibri"/>
        <family val="2"/>
        <charset val="238"/>
        <scheme val="minor"/>
      </rPr>
      <t>Name of entity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</si>
  <si>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</si>
  <si>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b/>
        <sz val="10"/>
        <color theme="1"/>
        <rFont val="Calibri"/>
        <family val="2"/>
        <charset val="238"/>
        <scheme val="minor"/>
      </rPr>
      <t>The list of institutions that declared the delivery of data on direct market</t>
    </r>
  </si>
  <si>
    <r>
      <rPr>
        <b/>
        <sz val="10"/>
        <color theme="1"/>
        <rFont val="Calibri"/>
        <family val="2"/>
        <charset val="238"/>
        <scheme val="minor"/>
      </rPr>
      <t>Number of policies after 2014 (pieces)</t>
    </r>
  </si>
  <si>
    <r>
      <rPr>
        <b/>
        <sz val="10"/>
        <color theme="1"/>
        <rFont val="Calibri"/>
        <family val="2"/>
        <charset val="238"/>
        <scheme val="minor"/>
      </rPr>
      <t>Number of policies after 2013 (pieces)</t>
    </r>
  </si>
  <si>
    <r>
      <rPr>
        <b/>
        <sz val="10"/>
        <color theme="1"/>
        <rFont val="Calibri"/>
        <family val="2"/>
        <charset val="238"/>
        <scheme val="minor"/>
      </rPr>
      <t>Gross premium written after 2013 (PLN ‘000)</t>
    </r>
  </si>
  <si>
    <r>
      <rPr>
        <b/>
        <sz val="10"/>
        <color theme="1"/>
        <rFont val="Calibri"/>
        <family val="2"/>
        <charset val="238"/>
        <scheme val="minor"/>
      </rPr>
      <t>Gross premium written after 2014 (PLN ‘000)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</si>
  <si>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</si>
  <si>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</si>
  <si>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</si>
  <si>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</si>
  <si>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</si>
  <si>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</si>
  <si>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</si>
  <si>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</si>
  <si>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</si>
  <si>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</si>
  <si>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</si>
  <si>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</si>
  <si>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</si>
  <si>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</si>
  <si>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</si>
  <si>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</si>
  <si>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</si>
  <si>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</si>
  <si>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</si>
  <si>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</si>
  <si>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</si>
  <si>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</si>
  <si>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</si>
  <si>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</si>
  <si>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</si>
  <si>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</si>
  <si>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</si>
  <si>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</si>
  <si>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</si>
  <si>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</si>
  <si>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</si>
  <si>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</si>
  <si>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</si>
  <si>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</si>
  <si>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</si>
  <si>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b/>
        <sz val="10"/>
        <color theme="1"/>
        <rFont val="Calibri"/>
        <family val="2"/>
        <charset val="238"/>
        <scheme val="minor"/>
      </rPr>
      <t>Insurance group</t>
    </r>
  </si>
  <si>
    <r>
      <rPr>
        <b/>
        <sz val="10"/>
        <color theme="1"/>
        <rFont val="Calibri"/>
        <family val="2"/>
        <charset val="238"/>
        <scheme val="minor"/>
      </rPr>
      <t>Change (percentage)</t>
    </r>
  </si>
  <si>
    <r>
      <rPr>
        <sz val="10"/>
        <color theme="1"/>
        <rFont val="Calibri"/>
        <family val="2"/>
        <charset val="238"/>
        <scheme val="minor"/>
      </rPr>
      <t>accident</t>
    </r>
  </si>
  <si>
    <r>
      <rPr>
        <sz val="10"/>
        <color theme="1"/>
        <rFont val="Calibri"/>
        <family val="2"/>
        <charset val="238"/>
        <scheme val="minor"/>
      </rPr>
      <t>illness</t>
    </r>
  </si>
  <si>
    <r>
      <rPr>
        <sz val="10"/>
        <color theme="1"/>
        <rFont val="Calibri"/>
        <family val="2"/>
        <charset val="238"/>
        <scheme val="minor"/>
      </rPr>
      <t>casco (automobile insurance) of land vehicles</t>
    </r>
  </si>
  <si>
    <r>
      <rPr>
        <sz val="10"/>
        <color theme="1"/>
        <rFont val="Calibri"/>
        <family val="2"/>
        <charset val="238"/>
        <scheme val="minor"/>
      </rPr>
      <t>casco (automobile insurance) of rail vehicles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</si>
  <si>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</si>
  <si>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</si>
  <si>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</si>
  <si>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casco (automobile insurance) of aircrafts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</si>
  <si>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</si>
  <si>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</si>
  <si>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</si>
  <si>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maritime and inland navigation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</si>
  <si>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</si>
  <si>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</si>
  <si>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</si>
  <si>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goods in transit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</si>
  <si>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</si>
  <si>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</si>
  <si>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</si>
  <si>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damage caused by natural disasters</t>
    </r>
  </si>
  <si>
    <r>
      <rPr>
        <sz val="10"/>
        <rFont val="Calibri"/>
        <family val="2"/>
        <charset val="238"/>
        <scheme val="minor"/>
      </rPr>
      <t>including compulsory of buildings
in agricultural holdings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</si>
  <si>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</si>
  <si>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</si>
  <si>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</si>
  <si>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other property damage</t>
    </r>
  </si>
  <si>
    <r>
      <rPr>
        <sz val="10"/>
        <color indexed="64"/>
        <rFont val="Calibri"/>
        <family val="2"/>
        <charset val="238"/>
        <scheme val="minor"/>
      </rPr>
      <t xml:space="preserve">civil liability arising
from the possession of land vehicles   </t>
    </r>
  </si>
  <si>
    <r>
      <rPr>
        <sz val="10"/>
        <rFont val="Calibri"/>
        <family val="2"/>
        <charset val="238"/>
        <scheme val="minor"/>
      </rPr>
      <t>including compulsory automobile liability insurance 
of motor vehicle owners</t>
    </r>
  </si>
  <si>
    <r>
      <rPr>
        <sz val="10"/>
        <color theme="1"/>
        <rFont val="Calibri"/>
        <family val="2"/>
        <charset val="238"/>
        <scheme val="minor"/>
      </rPr>
      <t>civil liability arising
from the possession of aircrafts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</si>
  <si>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</si>
  <si>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</si>
  <si>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</si>
  <si>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civil liability
for maritime and inland navigation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</si>
  <si>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</si>
  <si>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</si>
  <si>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</si>
  <si>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general civil liability</t>
    </r>
  </si>
  <si>
    <r>
      <rPr>
        <sz val="10"/>
        <rFont val="Calibri"/>
        <family val="2"/>
        <charset val="238"/>
        <scheme val="minor"/>
      </rPr>
      <t>including compulsory automobile liability insurance of farmers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</si>
  <si>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</si>
  <si>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</si>
  <si>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</si>
  <si>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rFont val="Calibri"/>
        <family val="2"/>
        <charset val="238"/>
        <scheme val="minor"/>
      </rPr>
      <t>including other compulsory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</si>
  <si>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</si>
  <si>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</si>
  <si>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</si>
  <si>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credit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</si>
  <si>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</si>
  <si>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</si>
  <si>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</si>
  <si>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guarantee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</si>
  <si>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</si>
  <si>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</si>
  <si>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</si>
  <si>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rFont val="Calibri"/>
        <family val="2"/>
        <charset val="238"/>
        <scheme val="minor"/>
      </rPr>
      <t>other financial risks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</si>
  <si>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</si>
  <si>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</si>
  <si>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-</t>
    </r>
  </si>
  <si>
    <r>
      <rPr>
        <sz val="10"/>
        <color theme="1"/>
        <rFont val="Calibri"/>
        <family val="2"/>
        <charset val="238"/>
        <scheme val="minor"/>
      </rPr>
      <t>legal protection</t>
    </r>
  </si>
  <si>
    <r>
      <rPr>
        <sz val="10"/>
        <color theme="1"/>
        <rFont val="Calibri"/>
        <family val="2"/>
        <charset val="238"/>
        <scheme val="minor"/>
      </rPr>
      <t>provision of assistance</t>
    </r>
  </si>
  <si>
    <r>
      <rPr>
        <b/>
        <sz val="10"/>
        <rFont val="Calibri"/>
        <family val="2"/>
        <charset val="238"/>
        <scheme val="minor"/>
      </rPr>
      <t>TOTAL:</t>
    </r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</si>
</sst>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6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4" fillId="2" borderId="0" xfId="0" applyNumberFormat="1" applyFont="1" applyFill="1" applyAlignment="1">
      <alignment horizontal="left" wrapText="1" indent="5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3" fontId="4" fillId="2" borderId="0" xfId="0" applyNumberFormat="1" applyFont="1" applyFill="1" applyAlignment="1">
      <alignment horizontal="left" indent="5"/>
    </xf>
    <xf numFmtId="0" fontId="4" fillId="0" borderId="0" xfId="0" applyFont="1" applyAlignment="1">
      <alignment wrapText="1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3" fontId="2" fillId="0" borderId="0" xfId="0" applyNumberFormat="1" applyFont="1"/>
    <xf numFmtId="10" fontId="3" fillId="0" borderId="0" xfId="0" applyNumberFormat="1" applyFont="1"/>
    <xf numFmtId="3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0" fontId="2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A17" sqref="A17"/>
    </sheetView>
  </sheetViews>
  <sheetFormatPr defaultRowHeight="14.25"/>
  <cols>
    <col min="1" max="1" width="52.75" customWidth="1"/>
    <col min="2" max="2" width="30" customWidth="1"/>
    <col min="3" max="3" width="28.75" customWidth="1"/>
    <col min="4" max="4" width="16.625" customWidth="1"/>
  </cols>
  <sheetData>
    <row r="1" spans="1:4" s="1" customFormat="1" ht="15">
      <c r="A1" s="2" t="s">
        <v>0</v>
      </c>
      <c r="B1" s="3" t="s">
        <v>39</v>
      </c>
      <c r="C1" s="3" t="s">
        <v>38</v>
      </c>
      <c r="D1" s="3" t="s">
        <v>1</v>
      </c>
    </row>
    <row r="2" spans="1:4">
      <c r="A2" s="4" t="s">
        <v>2</v>
      </c>
      <c r="B2" s="12">
        <v>1100023</v>
      </c>
      <c r="C2" s="12">
        <v>1099120</v>
      </c>
      <c r="D2" s="15">
        <f>(C2-B2)/B2</f>
        <v>-8.2089192680516682E-4</v>
      </c>
    </row>
    <row r="3" spans="1:4">
      <c r="A3" s="4" t="s">
        <v>3</v>
      </c>
      <c r="B3" s="12">
        <v>123066</v>
      </c>
      <c r="C3" s="12">
        <v>140447</v>
      </c>
      <c r="D3" s="15">
        <f>(C3-B3)/B3</f>
        <v>0.14123315944290055</v>
      </c>
    </row>
    <row r="4" spans="1:4">
      <c r="A4" s="4" t="s">
        <v>4</v>
      </c>
      <c r="B4" s="12">
        <v>343148</v>
      </c>
      <c r="C4" s="12">
        <v>344656</v>
      </c>
      <c r="D4" s="15">
        <f>(C4-B4)/B4</f>
        <v>4.3946052432186694E-3</v>
      </c>
    </row>
    <row r="5" spans="1:4">
      <c r="A5" s="4" t="s">
        <v>5</v>
      </c>
      <c r="B5" s="13" t="s">
        <v>36</v>
      </c>
      <c r="C5" s="13" t="s">
        <v>42</v>
      </c>
      <c r="D5" s="13" t="s">
        <v>43</v>
      </c>
    </row>
    <row r="6" spans="1:4">
      <c r="A6" s="4" t="s">
        <v>6</v>
      </c>
      <c r="B6" s="13" t="s">
        <v>44</v>
      </c>
      <c r="C6" s="13" t="s">
        <v>45</v>
      </c>
      <c r="D6" s="13" t="s">
        <v>46</v>
      </c>
    </row>
    <row r="7" spans="1:4">
      <c r="A7" s="4" t="s">
        <v>7</v>
      </c>
      <c r="B7" s="13" t="s">
        <v>47</v>
      </c>
      <c r="C7" s="13" t="s">
        <v>48</v>
      </c>
      <c r="D7" s="13" t="s">
        <v>49</v>
      </c>
    </row>
    <row r="8" spans="1:4">
      <c r="A8" s="4" t="s">
        <v>8</v>
      </c>
      <c r="B8" s="13" t="s">
        <v>50</v>
      </c>
      <c r="C8" s="13" t="s">
        <v>51</v>
      </c>
      <c r="D8" s="13" t="s">
        <v>52</v>
      </c>
    </row>
    <row r="9" spans="1:4">
      <c r="A9" s="4" t="s">
        <v>9</v>
      </c>
      <c r="B9" s="12">
        <v>90500</v>
      </c>
      <c r="C9" s="12">
        <v>112096</v>
      </c>
      <c r="D9" s="17">
        <f>(C9-B9)/B9</f>
        <v>0.23862983425414364</v>
      </c>
    </row>
    <row r="10" spans="1:4" ht="25.5">
      <c r="A10" s="5" t="s">
        <v>10</v>
      </c>
      <c r="B10" s="13" t="s">
        <v>53</v>
      </c>
      <c r="C10" s="13" t="s">
        <v>54</v>
      </c>
      <c r="D10" s="17" t="s">
        <v>55</v>
      </c>
    </row>
    <row r="11" spans="1:4">
      <c r="A11" s="4" t="s">
        <v>11</v>
      </c>
      <c r="B11" s="12">
        <v>513274</v>
      </c>
      <c r="C11" s="12">
        <v>507444</v>
      </c>
      <c r="D11" s="15">
        <f>(C11-B11)/B11</f>
        <v>-1.1358455717608918E-2</v>
      </c>
    </row>
    <row r="12" spans="1:4" ht="25.5">
      <c r="A12" s="6" t="s">
        <v>12</v>
      </c>
      <c r="B12" s="12">
        <v>1421267</v>
      </c>
      <c r="C12" s="12">
        <v>1327342</v>
      </c>
      <c r="D12" s="15">
        <f>(C12-B12)/B12</f>
        <v>-6.6085401265209134E-2</v>
      </c>
    </row>
    <row r="13" spans="1:4" ht="38.25">
      <c r="A13" s="5" t="s">
        <v>20</v>
      </c>
      <c r="B13" s="12">
        <v>1421267</v>
      </c>
      <c r="C13" s="12">
        <v>1327342</v>
      </c>
      <c r="D13" s="15">
        <f>(C13-B13)/B13</f>
        <v>-6.6085401265209134E-2</v>
      </c>
    </row>
    <row r="14" spans="1:4" ht="25.5">
      <c r="A14" s="4" t="s">
        <v>21</v>
      </c>
      <c r="B14" s="13" t="s">
        <v>56</v>
      </c>
      <c r="C14" s="13" t="s">
        <v>57</v>
      </c>
      <c r="D14" s="17" t="s">
        <v>58</v>
      </c>
    </row>
    <row r="15" spans="1:4" ht="25.5">
      <c r="A15" s="4" t="s">
        <v>22</v>
      </c>
      <c r="B15" s="13" t="s">
        <v>59</v>
      </c>
      <c r="C15" s="13" t="s">
        <v>60</v>
      </c>
      <c r="D15" s="17" t="s">
        <v>61</v>
      </c>
    </row>
    <row r="16" spans="1:4">
      <c r="A16" s="4" t="s">
        <v>13</v>
      </c>
      <c r="B16" s="12">
        <v>108341</v>
      </c>
      <c r="C16" s="12">
        <v>135303</v>
      </c>
      <c r="D16" s="15">
        <f>(C16-B16)/B16</f>
        <v>0.24886238820021966</v>
      </c>
    </row>
    <row r="17" spans="1:4">
      <c r="A17" s="7" t="s">
        <v>19</v>
      </c>
      <c r="B17" s="13" t="s">
        <v>62</v>
      </c>
      <c r="C17" s="13" t="s">
        <v>63</v>
      </c>
      <c r="D17" s="13" t="s">
        <v>64</v>
      </c>
    </row>
    <row r="18" spans="1:4">
      <c r="A18" s="7" t="s">
        <v>23</v>
      </c>
      <c r="B18" s="13" t="s">
        <v>65</v>
      </c>
      <c r="C18" s="13" t="s">
        <v>66</v>
      </c>
      <c r="D18" s="13" t="s">
        <v>67</v>
      </c>
    </row>
    <row r="19" spans="1:4">
      <c r="A19" s="4" t="s">
        <v>14</v>
      </c>
      <c r="B19" s="13" t="s">
        <v>68</v>
      </c>
      <c r="C19" s="13" t="s">
        <v>69</v>
      </c>
      <c r="D19" s="13" t="s">
        <v>70</v>
      </c>
    </row>
    <row r="20" spans="1:4">
      <c r="A20" s="4" t="s">
        <v>15</v>
      </c>
      <c r="B20" s="13" t="s">
        <v>71</v>
      </c>
      <c r="C20" s="13" t="s">
        <v>72</v>
      </c>
      <c r="D20" s="13" t="s">
        <v>73</v>
      </c>
    </row>
    <row r="21" spans="1:4">
      <c r="A21" s="8" t="s">
        <v>16</v>
      </c>
      <c r="B21" s="16" t="s">
        <v>74</v>
      </c>
      <c r="C21" s="16" t="s">
        <v>75</v>
      </c>
      <c r="D21" s="17" t="s">
        <v>76</v>
      </c>
    </row>
    <row r="22" spans="1:4">
      <c r="A22" s="9" t="s">
        <v>17</v>
      </c>
      <c r="B22" s="12">
        <v>55225</v>
      </c>
      <c r="C22" s="12">
        <v>48197</v>
      </c>
      <c r="D22" s="15">
        <f>(C22-B22)/B22</f>
        <v>-0.12726120416478046</v>
      </c>
    </row>
    <row r="23" spans="1:4">
      <c r="A23" s="9" t="s">
        <v>18</v>
      </c>
      <c r="B23" s="12">
        <v>1427837</v>
      </c>
      <c r="C23" s="12">
        <v>1440199</v>
      </c>
      <c r="D23" s="15">
        <f>(C23-B23)/B23</f>
        <v>8.6578510011997168E-3</v>
      </c>
    </row>
    <row r="24" spans="1:4">
      <c r="A24" s="10" t="s">
        <v>24</v>
      </c>
      <c r="B24" s="14">
        <f>B23+B22+B16+B13+B11+B9+B4+B3+B2</f>
        <v>5182681</v>
      </c>
      <c r="C24" s="14">
        <f>C23+C22+C16+C13+C11+C9+C4+C3+C2</f>
        <v>5154804</v>
      </c>
      <c r="D24" s="18">
        <f>(C24-B24)/B24</f>
        <v>-5.3788762997375294E-3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topLeftCell="A13" workbookViewId="0">
      <selection activeCell="A4" sqref="A4"/>
    </sheetView>
  </sheetViews>
  <sheetFormatPr defaultRowHeight="14.25"/>
  <cols>
    <col min="1" max="1" width="53.875" customWidth="1"/>
    <col min="2" max="2" width="33" customWidth="1"/>
    <col min="3" max="3" width="33.75" customWidth="1"/>
    <col min="4" max="4" width="15.125" customWidth="1"/>
  </cols>
  <sheetData>
    <row r="1" spans="1:4">
      <c r="A1" s="2" t="s">
        <v>77</v>
      </c>
      <c r="B1" s="3" t="s">
        <v>40</v>
      </c>
      <c r="C1" s="3" t="s">
        <v>41</v>
      </c>
      <c r="D1" s="3" t="s">
        <v>78</v>
      </c>
    </row>
    <row r="2" spans="1:4">
      <c r="A2" s="4" t="s">
        <v>79</v>
      </c>
      <c r="B2" s="12">
        <v>123664.07</v>
      </c>
      <c r="C2" s="12">
        <v>128609.79</v>
      </c>
      <c r="D2" s="15">
        <f>(C2-B2)/B2</f>
        <v>3.9993184762558649E-2</v>
      </c>
    </row>
    <row r="3" spans="1:4">
      <c r="A3" s="4" t="s">
        <v>80</v>
      </c>
      <c r="B3" s="12">
        <v>19642.189999999999</v>
      </c>
      <c r="C3" s="12">
        <v>20168.64</v>
      </c>
      <c r="D3" s="15">
        <f>(C3-B3)/B3</f>
        <v>2.6802001202513609E-2</v>
      </c>
    </row>
    <row r="4" spans="1:4">
      <c r="A4" s="4" t="s">
        <v>81</v>
      </c>
      <c r="B4" s="12">
        <v>241323.55000000002</v>
      </c>
      <c r="C4" s="12">
        <v>196914.28999999998</v>
      </c>
      <c r="D4" s="15">
        <f>(C4-B4)/B4</f>
        <v>-0.1840237307962693</v>
      </c>
    </row>
    <row r="5" spans="1:4">
      <c r="A5" s="4" t="s">
        <v>82</v>
      </c>
      <c r="B5" s="16" t="s">
        <v>83</v>
      </c>
      <c r="C5" s="16" t="s">
        <v>84</v>
      </c>
      <c r="D5" s="13" t="s">
        <v>85</v>
      </c>
    </row>
    <row r="6" spans="1:4">
      <c r="A6" s="4" t="s">
        <v>86</v>
      </c>
      <c r="B6" s="16" t="s">
        <v>87</v>
      </c>
      <c r="C6" s="16" t="s">
        <v>88</v>
      </c>
      <c r="D6" s="13" t="s">
        <v>89</v>
      </c>
    </row>
    <row r="7" spans="1:4">
      <c r="A7" s="4" t="s">
        <v>90</v>
      </c>
      <c r="B7" s="16" t="s">
        <v>91</v>
      </c>
      <c r="C7" s="16" t="s">
        <v>92</v>
      </c>
      <c r="D7" s="13" t="s">
        <v>93</v>
      </c>
    </row>
    <row r="8" spans="1:4">
      <c r="A8" s="4" t="s">
        <v>94</v>
      </c>
      <c r="B8" s="16" t="s">
        <v>95</v>
      </c>
      <c r="C8" s="16" t="s">
        <v>96</v>
      </c>
      <c r="D8" s="13" t="s">
        <v>97</v>
      </c>
    </row>
    <row r="9" spans="1:4">
      <c r="A9" s="4" t="s">
        <v>98</v>
      </c>
      <c r="B9" s="12">
        <v>21565.279999999999</v>
      </c>
      <c r="C9" s="12">
        <v>11536.81</v>
      </c>
      <c r="D9" s="15">
        <f>(C9-B9)/B9</f>
        <v>-0.46502850878820029</v>
      </c>
    </row>
    <row r="10" spans="1:4" ht="25.5">
      <c r="A10" s="5" t="s">
        <v>99</v>
      </c>
      <c r="B10" s="16" t="s">
        <v>100</v>
      </c>
      <c r="C10" s="16" t="s">
        <v>101</v>
      </c>
      <c r="D10" s="13" t="s">
        <v>102</v>
      </c>
    </row>
    <row r="11" spans="1:4">
      <c r="A11" s="4" t="s">
        <v>103</v>
      </c>
      <c r="B11" s="12">
        <v>29826.959999999999</v>
      </c>
      <c r="C11" s="12">
        <v>30791.67</v>
      </c>
      <c r="D11" s="15">
        <f>(C11-B11)/B11</f>
        <v>3.2343557640470207E-2</v>
      </c>
    </row>
    <row r="12" spans="1:4" ht="25.5">
      <c r="A12" s="6" t="s">
        <v>104</v>
      </c>
      <c r="B12" s="12">
        <v>656862.76</v>
      </c>
      <c r="C12" s="12">
        <v>591530.85</v>
      </c>
      <c r="D12" s="15">
        <f>(C12-B12)/B12</f>
        <v>-9.9460517445074878E-2</v>
      </c>
    </row>
    <row r="13" spans="1:4" ht="38.25">
      <c r="A13" s="5" t="s">
        <v>105</v>
      </c>
      <c r="B13" s="12">
        <v>656862.76</v>
      </c>
      <c r="C13" s="12">
        <v>591530.85</v>
      </c>
      <c r="D13" s="15">
        <f>(C13-B13)/B13</f>
        <v>-9.9460517445074878E-2</v>
      </c>
    </row>
    <row r="14" spans="1:4" ht="25.5">
      <c r="A14" s="4" t="s">
        <v>106</v>
      </c>
      <c r="B14" s="16" t="s">
        <v>107</v>
      </c>
      <c r="C14" s="16" t="s">
        <v>108</v>
      </c>
      <c r="D14" s="13" t="s">
        <v>109</v>
      </c>
    </row>
    <row r="15" spans="1:4" ht="25.5">
      <c r="A15" s="4" t="s">
        <v>110</v>
      </c>
      <c r="B15" s="16" t="s">
        <v>111</v>
      </c>
      <c r="C15" s="16" t="s">
        <v>112</v>
      </c>
      <c r="D15" s="13" t="s">
        <v>113</v>
      </c>
    </row>
    <row r="16" spans="1:4">
      <c r="A16" s="4" t="s">
        <v>114</v>
      </c>
      <c r="B16" s="12">
        <v>3006.49</v>
      </c>
      <c r="C16" s="12">
        <v>3078.8</v>
      </c>
      <c r="D16" s="15">
        <f>(C16-B16)/B16</f>
        <v>2.4051302349251256E-2</v>
      </c>
    </row>
    <row r="17" spans="1:4">
      <c r="A17" s="7" t="s">
        <v>115</v>
      </c>
      <c r="B17" s="16" t="s">
        <v>116</v>
      </c>
      <c r="C17" s="16" t="s">
        <v>117</v>
      </c>
      <c r="D17" s="13" t="s">
        <v>118</v>
      </c>
    </row>
    <row r="18" spans="1:4">
      <c r="A18" s="7" t="s">
        <v>119</v>
      </c>
      <c r="B18" s="16" t="s">
        <v>120</v>
      </c>
      <c r="C18" s="16" t="s">
        <v>121</v>
      </c>
      <c r="D18" s="13" t="s">
        <v>122</v>
      </c>
    </row>
    <row r="19" spans="1:4">
      <c r="A19" s="4" t="s">
        <v>123</v>
      </c>
      <c r="B19" s="16" t="s">
        <v>124</v>
      </c>
      <c r="C19" s="16" t="s">
        <v>125</v>
      </c>
      <c r="D19" s="13" t="s">
        <v>126</v>
      </c>
    </row>
    <row r="20" spans="1:4">
      <c r="A20" s="4" t="s">
        <v>127</v>
      </c>
      <c r="B20" s="16" t="s">
        <v>128</v>
      </c>
      <c r="C20" s="16" t="s">
        <v>129</v>
      </c>
      <c r="D20" s="13" t="s">
        <v>130</v>
      </c>
    </row>
    <row r="21" spans="1:4">
      <c r="A21" s="8" t="s">
        <v>131</v>
      </c>
      <c r="B21" s="16" t="s">
        <v>132</v>
      </c>
      <c r="C21" s="16" t="s">
        <v>133</v>
      </c>
      <c r="D21" s="17" t="s">
        <v>134</v>
      </c>
    </row>
    <row r="22" spans="1:4">
      <c r="A22" s="9" t="s">
        <v>135</v>
      </c>
      <c r="B22" s="12">
        <v>1086.03</v>
      </c>
      <c r="C22" s="12">
        <v>851.34999999999991</v>
      </c>
      <c r="D22" s="15">
        <f>(C22-B22)/B22</f>
        <v>-0.21608979494120795</v>
      </c>
    </row>
    <row r="23" spans="1:4">
      <c r="A23" s="9" t="s">
        <v>136</v>
      </c>
      <c r="B23" s="12">
        <v>77741.289999999994</v>
      </c>
      <c r="C23" s="12">
        <v>66913.350000000006</v>
      </c>
      <c r="D23" s="15">
        <f>(C23-B23)/B23</f>
        <v>-0.13928171245936347</v>
      </c>
    </row>
    <row r="24" spans="1:4">
      <c r="A24" s="10" t="s">
        <v>137</v>
      </c>
      <c r="B24" s="14">
        <f>B23+B22+B16+B13+B11+B9+B4+B3+B2</f>
        <v>1174718.6200000001</v>
      </c>
      <c r="C24" s="14">
        <f>C23+C22+C16+C13+C11+C9+C4+C3+C2</f>
        <v>1050395.55</v>
      </c>
      <c r="D24" s="18">
        <f>(C24-B24)/B24</f>
        <v>-0.10583221197259991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14" sqref="B14"/>
    </sheetView>
  </sheetViews>
  <sheetFormatPr defaultRowHeight="14.25"/>
  <cols>
    <col min="1" max="1" width="4.25" customWidth="1"/>
    <col min="2" max="2" width="89.75" customWidth="1"/>
  </cols>
  <sheetData>
    <row r="1" spans="1:2">
      <c r="A1" s="9"/>
      <c r="B1" s="2" t="s">
        <v>37</v>
      </c>
    </row>
    <row r="2" spans="1:2">
      <c r="A2" s="9"/>
      <c r="B2" s="9"/>
    </row>
    <row r="3" spans="1:2">
      <c r="A3" s="2" t="s">
        <v>34</v>
      </c>
      <c r="B3" s="2" t="s">
        <v>35</v>
      </c>
    </row>
    <row r="4" spans="1:2">
      <c r="A4" s="11">
        <v>1</v>
      </c>
      <c r="B4" s="9" t="s">
        <v>25</v>
      </c>
    </row>
    <row r="5" spans="1:2">
      <c r="A5" s="11">
        <v>2</v>
      </c>
      <c r="B5" s="9" t="s">
        <v>26</v>
      </c>
    </row>
    <row r="6" spans="1:2">
      <c r="A6" s="11">
        <v>3</v>
      </c>
      <c r="B6" s="9" t="s">
        <v>27</v>
      </c>
    </row>
    <row r="7" spans="1:2">
      <c r="A7" s="11">
        <v>4</v>
      </c>
      <c r="B7" s="9" t="s">
        <v>28</v>
      </c>
    </row>
    <row r="8" spans="1:2">
      <c r="A8" s="11">
        <v>5</v>
      </c>
      <c r="B8" s="9" t="s">
        <v>29</v>
      </c>
    </row>
    <row r="9" spans="1:2">
      <c r="A9" s="11">
        <v>6</v>
      </c>
      <c r="B9" s="9" t="s">
        <v>30</v>
      </c>
    </row>
    <row r="10" spans="1:2">
      <c r="A10" s="11">
        <v>7</v>
      </c>
      <c r="B10" s="9" t="s">
        <v>31</v>
      </c>
    </row>
    <row r="11" spans="1:2">
      <c r="A11" s="11">
        <v>8</v>
      </c>
      <c r="B11" s="9" t="s">
        <v>32</v>
      </c>
    </row>
    <row r="12" spans="1:2">
      <c r="A12" s="11">
        <v>9</v>
      </c>
      <c r="B12" s="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Number of policies</vt:lpstr>
      <vt:lpstr>Gross premium written</vt:lpstr>
      <vt:lpstr>Institutions – list of delivers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getit</cp:lastModifiedBy>
  <dcterms:created xsi:type="dcterms:W3CDTF">2014-04-25T10:08:23Z</dcterms:created>
  <dcterms:modified xsi:type="dcterms:W3CDTF">2015-03-05T10:38:27Z</dcterms:modified>
</cp:coreProperties>
</file>