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6" windowWidth="11352" windowHeight="8700" tabRatio="859" activeTab="4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 calcOnSave="0"/>
</workbook>
</file>

<file path=xl/calcChain.xml><?xml version="1.0" encoding="utf-8"?>
<calcChain xmlns="http://schemas.openxmlformats.org/spreadsheetml/2006/main">
  <c r="D14" i="3"/>
  <c r="C21" i="4"/>
  <c r="B21"/>
  <c r="C21" i="6"/>
  <c r="B21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"/>
  <c r="B8" i="7"/>
  <c r="C8" i="9"/>
  <c r="D2"/>
  <c r="D3"/>
  <c r="D4"/>
  <c r="D5"/>
  <c r="D6"/>
  <c r="D7"/>
  <c r="D7" i="7"/>
  <c r="B8" i="9"/>
  <c r="D8" s="1"/>
  <c r="D20" i="6"/>
  <c r="D17" i="3"/>
  <c r="D8"/>
  <c r="D6"/>
  <c r="D7"/>
  <c r="D9"/>
  <c r="D16"/>
  <c r="C8" i="7"/>
  <c r="D15" i="3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21" i="6" l="1"/>
  <c r="D21" i="4"/>
  <c r="D8" i="7"/>
</calcChain>
</file>

<file path=xl/sharedStrings.xml><?xml version="1.0" encoding="utf-8"?>
<sst xmlns="http://schemas.openxmlformats.org/spreadsheetml/2006/main" count="87" uniqueCount="38">
  <si>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</si>
  <si>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</si>
  <si>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</si>
  <si>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</si>
  <si>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</si>
  <si>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</si>
  <si>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</si>
  <si>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</si>
  <si>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</si>
  <si>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</si>
  <si>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</si>
  <si>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</si>
  <si>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-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</si>
  <si>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</si>
  <si>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</si>
  <si>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</si>
  <si>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</si>
  <si>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</si>
  <si>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</si>
  <si>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</si>
  <si>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</si>
  <si>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</si>
  <si>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</si>
  <si>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</si>
  <si>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</si>
  <si>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</si>
  <si>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</si>
  <si>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</si>
  <si>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</si>
  <si>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</si>
  <si>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</si>
  <si>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</si>
  <si>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</si>
  <si>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</si>
  <si>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</si>
  <si>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</si>
  <si>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II kw. 2014 (tys. zł)</t>
  </si>
  <si>
    <t>II kw. 2015 (tys. zł)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</si>
</sst>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10" fontId="0" fillId="0" borderId="0" xfId="0" applyNumberFormat="1" applyAlignment="1">
      <alignment horizontal="right"/>
    </xf>
    <xf numFmtId="165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6" sqref="B6"/>
    </sheetView>
  </sheetViews>
  <sheetFormatPr defaultRowHeight="13.2"/>
  <cols>
    <col min="1" max="1" width="26.44140625" customWidth="1"/>
    <col min="2" max="2" width="19" customWidth="1"/>
    <col min="3" max="3" width="18.44140625" customWidth="1"/>
    <col min="4" max="4" width="20" style="4" customWidth="1"/>
    <col min="5" max="5" width="16" customWidth="1"/>
    <col min="6" max="6" width="30.5546875" customWidth="1"/>
    <col min="7" max="7" width="19.33203125" customWidth="1"/>
    <col min="8" max="8" width="19.5546875" customWidth="1"/>
    <col min="9" max="9" width="19.6640625" customWidth="1"/>
    <col min="10" max="10" width="18" customWidth="1"/>
  </cols>
  <sheetData>
    <row r="1" spans="1:9" s="2" customFormat="1">
      <c r="A1" s="2" t="s">
        <v>1</v>
      </c>
      <c r="B1" s="2" t="s">
        <v>36</v>
      </c>
      <c r="C1" s="2" t="s">
        <v>37</v>
      </c>
      <c r="D1" s="3" t="s">
        <v>11</v>
      </c>
    </row>
    <row r="2" spans="1:9">
      <c r="A2" t="s">
        <v>29</v>
      </c>
      <c r="B2" s="1">
        <v>5483747.5207099998</v>
      </c>
      <c r="C2" s="1">
        <v>4553100.5213500001</v>
      </c>
      <c r="D2" s="21">
        <f t="shared" ref="D2:D9" si="0">(C2-B2)/B2</f>
        <v>-0.16971003786102568</v>
      </c>
      <c r="F2" s="1"/>
      <c r="G2" s="1"/>
      <c r="H2" s="1"/>
      <c r="I2" s="1"/>
    </row>
    <row r="3" spans="1:9">
      <c r="A3" t="s">
        <v>30</v>
      </c>
      <c r="B3" s="1">
        <v>56224.057809999998</v>
      </c>
      <c r="C3" s="1">
        <v>57589.418720000001</v>
      </c>
      <c r="D3" s="21">
        <f t="shared" si="0"/>
        <v>2.4284282621756272E-2</v>
      </c>
      <c r="F3" s="1"/>
      <c r="G3" s="1"/>
      <c r="H3" s="1"/>
      <c r="I3" s="1"/>
    </row>
    <row r="4" spans="1:9" ht="26.4">
      <c r="A4" s="8" t="s">
        <v>31</v>
      </c>
      <c r="B4" s="1">
        <v>6085866.2176000001</v>
      </c>
      <c r="C4" s="1">
        <v>7035010.0070200004</v>
      </c>
      <c r="D4" s="21">
        <f t="shared" si="0"/>
        <v>0.15595870094467854</v>
      </c>
      <c r="F4" s="1"/>
      <c r="G4" s="1"/>
      <c r="H4" s="1"/>
      <c r="I4" s="1"/>
    </row>
    <row r="5" spans="1:9">
      <c r="A5" t="s">
        <v>32</v>
      </c>
      <c r="B5" s="1">
        <v>57088.312149999998</v>
      </c>
      <c r="C5" s="1">
        <v>65134.193220000001</v>
      </c>
      <c r="D5" s="21">
        <f t="shared" si="0"/>
        <v>0.14093744878740477</v>
      </c>
      <c r="F5" s="1"/>
      <c r="G5" s="1"/>
      <c r="H5" s="1"/>
      <c r="I5" s="1"/>
    </row>
    <row r="6" spans="1:9">
      <c r="A6" t="s">
        <v>33</v>
      </c>
      <c r="B6" s="1">
        <v>2548880.3746699998</v>
      </c>
      <c r="C6" s="1">
        <v>2708047.4424200002</v>
      </c>
      <c r="D6" s="21">
        <f t="shared" si="0"/>
        <v>6.2445875974311879E-2</v>
      </c>
      <c r="F6" s="1"/>
      <c r="G6" s="1"/>
      <c r="H6" s="1"/>
      <c r="I6" s="1"/>
    </row>
    <row r="7" spans="1:9">
      <c r="A7" t="s">
        <v>35</v>
      </c>
      <c r="B7" s="1">
        <v>10299.14256</v>
      </c>
      <c r="C7" s="1">
        <v>9822.6692700000003</v>
      </c>
      <c r="D7" s="21">
        <f t="shared" si="0"/>
        <v>-4.6263393988790452E-2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14242105.625499999</v>
      </c>
      <c r="C8" s="6">
        <f>SUM(C2:C7)</f>
        <v>14428704.252</v>
      </c>
      <c r="D8" s="7">
        <f t="shared" si="0"/>
        <v>1.3101898792682929E-2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E11" s="1"/>
      <c r="G11" s="1"/>
      <c r="I11" s="1"/>
    </row>
    <row r="12" spans="1:9">
      <c r="C12" s="10"/>
      <c r="D12"/>
      <c r="F12" s="22"/>
      <c r="H12" s="1"/>
    </row>
    <row r="13" spans="1:9">
      <c r="B13" s="1"/>
      <c r="C13" s="10"/>
      <c r="D13"/>
      <c r="F13" s="1"/>
      <c r="H13" s="1"/>
    </row>
    <row r="14" spans="1:9">
      <c r="B14" s="1"/>
      <c r="C14" s="10"/>
      <c r="D14"/>
      <c r="F14" s="1"/>
      <c r="H14" s="1"/>
    </row>
    <row r="15" spans="1:9">
      <c r="B15" s="1"/>
      <c r="C15" s="10"/>
      <c r="D15"/>
      <c r="F15" s="1"/>
      <c r="H15" s="1"/>
    </row>
    <row r="16" spans="1:9">
      <c r="B16" s="1"/>
      <c r="C16" s="10"/>
      <c r="D16"/>
      <c r="F16" s="1"/>
      <c r="H16" s="1"/>
    </row>
    <row r="17" spans="2:8">
      <c r="B17" s="1"/>
      <c r="C17" s="10"/>
      <c r="D1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5"/>
  <sheetViews>
    <sheetView workbookViewId="0">
      <selection activeCell="C9" sqref="C9"/>
    </sheetView>
  </sheetViews>
  <sheetFormatPr defaultRowHeight="13.2"/>
  <cols>
    <col min="1" max="1" width="41" customWidth="1"/>
    <col min="2" max="3" width="19" customWidth="1"/>
    <col min="4" max="4" width="19.44140625" style="4" customWidth="1"/>
    <col min="6" max="6" width="23.44140625" customWidth="1"/>
    <col min="7" max="7" width="31.109375" customWidth="1"/>
    <col min="8" max="8" width="13.44140625" customWidth="1"/>
    <col min="9" max="9" width="17.33203125" customWidth="1"/>
  </cols>
  <sheetData>
    <row r="1" spans="1:9" s="2" customFormat="1">
      <c r="A1" s="2" t="s">
        <v>1</v>
      </c>
      <c r="B1" s="2" t="s">
        <v>36</v>
      </c>
      <c r="C1" s="2" t="s">
        <v>37</v>
      </c>
      <c r="D1" s="3" t="s">
        <v>11</v>
      </c>
      <c r="F1" s="19"/>
      <c r="G1" s="19"/>
      <c r="H1" s="20"/>
      <c r="I1" s="20"/>
    </row>
    <row r="2" spans="1:9">
      <c r="A2" s="8" t="s">
        <v>19</v>
      </c>
      <c r="B2" s="1">
        <v>569331.95727999997</v>
      </c>
      <c r="C2" s="1">
        <v>731069.55006000004</v>
      </c>
      <c r="D2" s="4">
        <f>(C2-B2)/B2</f>
        <v>0.28408310953192606</v>
      </c>
      <c r="F2" s="1"/>
      <c r="G2" s="1"/>
      <c r="H2" s="20"/>
      <c r="I2" s="20"/>
    </row>
    <row r="3" spans="1:9">
      <c r="A3" s="8" t="s">
        <v>20</v>
      </c>
      <c r="B3" s="1">
        <v>278022.38799000002</v>
      </c>
      <c r="C3" s="1">
        <v>271588.90496999997</v>
      </c>
      <c r="D3" s="4">
        <f t="shared" ref="D3:D21" si="0">(C3-B3)/B3</f>
        <v>-2.3140161720470672E-2</v>
      </c>
      <c r="F3" s="1"/>
      <c r="G3" s="1"/>
      <c r="H3" s="20"/>
      <c r="I3" s="20"/>
    </row>
    <row r="4" spans="1:9">
      <c r="A4" s="8" t="s">
        <v>3</v>
      </c>
      <c r="B4" s="1">
        <v>2690105.6778099998</v>
      </c>
      <c r="C4" s="1">
        <v>2736369.0786700002</v>
      </c>
      <c r="D4" s="4">
        <f t="shared" si="0"/>
        <v>1.7197614666819773E-2</v>
      </c>
      <c r="F4" s="1"/>
      <c r="G4" s="1"/>
      <c r="H4" s="20"/>
      <c r="I4" s="20"/>
    </row>
    <row r="5" spans="1:9">
      <c r="A5" s="8" t="s">
        <v>4</v>
      </c>
      <c r="B5" s="1">
        <v>38919.76816</v>
      </c>
      <c r="C5" s="1">
        <v>15585.95607</v>
      </c>
      <c r="D5" s="4">
        <f t="shared" si="0"/>
        <v>-0.59953625607619754</v>
      </c>
      <c r="F5" s="1"/>
      <c r="G5" s="1"/>
      <c r="H5" s="20"/>
      <c r="I5" s="20"/>
    </row>
    <row r="6" spans="1:9">
      <c r="A6" s="8" t="s">
        <v>5</v>
      </c>
      <c r="B6" s="1">
        <v>7339.9129300000004</v>
      </c>
      <c r="C6" s="1">
        <v>10370.650610000001</v>
      </c>
      <c r="D6" s="4">
        <f t="shared" si="0"/>
        <v>0.41291193899761969</v>
      </c>
      <c r="F6" s="1"/>
      <c r="G6" s="1"/>
      <c r="H6" s="20"/>
      <c r="I6" s="20"/>
    </row>
    <row r="7" spans="1:9">
      <c r="A7" s="8" t="s">
        <v>6</v>
      </c>
      <c r="B7" s="1">
        <v>70124.731870000003</v>
      </c>
      <c r="C7" s="1">
        <v>64916.79376</v>
      </c>
      <c r="D7" s="4">
        <f t="shared" si="0"/>
        <v>-7.4266781078816582E-2</v>
      </c>
      <c r="F7" s="1"/>
      <c r="G7" s="1"/>
      <c r="H7" s="20"/>
      <c r="I7" s="20"/>
    </row>
    <row r="8" spans="1:9">
      <c r="A8" s="8" t="s">
        <v>7</v>
      </c>
      <c r="B8" s="1">
        <v>72795.16459</v>
      </c>
      <c r="C8" s="1">
        <v>62218.223059999997</v>
      </c>
      <c r="D8" s="4">
        <f t="shared" si="0"/>
        <v>-0.14529730909424959</v>
      </c>
      <c r="F8" s="1"/>
      <c r="G8" s="1"/>
      <c r="H8" s="20"/>
      <c r="I8" s="20"/>
    </row>
    <row r="9" spans="1:9">
      <c r="A9" s="8" t="s">
        <v>8</v>
      </c>
      <c r="B9" s="1">
        <v>1699509.9859800001</v>
      </c>
      <c r="C9" s="1">
        <v>1665169.63124</v>
      </c>
      <c r="D9" s="4">
        <f t="shared" si="0"/>
        <v>-2.0206032929072894E-2</v>
      </c>
      <c r="E9" s="1"/>
      <c r="F9" s="1"/>
      <c r="G9" s="1"/>
      <c r="H9" s="20"/>
      <c r="I9" s="20"/>
    </row>
    <row r="10" spans="1:9">
      <c r="A10" s="8" t="s">
        <v>9</v>
      </c>
      <c r="B10" s="1">
        <v>1214636.7891599999</v>
      </c>
      <c r="C10" s="1">
        <v>1196068.8373700001</v>
      </c>
      <c r="D10" s="4">
        <f t="shared" si="0"/>
        <v>-1.5286834678242199E-2</v>
      </c>
      <c r="F10" s="1"/>
      <c r="G10" s="1"/>
      <c r="H10" s="20"/>
      <c r="I10" s="20"/>
    </row>
    <row r="11" spans="1:9" ht="26.4">
      <c r="A11" s="27" t="s">
        <v>21</v>
      </c>
      <c r="B11" s="1">
        <v>4064282.9733299999</v>
      </c>
      <c r="C11" s="1">
        <v>4005850.1008299999</v>
      </c>
      <c r="D11" s="4">
        <f t="shared" si="0"/>
        <v>-1.4377166374349198E-2</v>
      </c>
      <c r="F11" s="1"/>
      <c r="G11" s="1"/>
      <c r="H11" s="20"/>
      <c r="I11" s="20"/>
    </row>
    <row r="12" spans="1:9" ht="26.4">
      <c r="A12" s="8" t="s">
        <v>22</v>
      </c>
      <c r="B12" s="1">
        <v>11129.793669999999</v>
      </c>
      <c r="C12" s="1">
        <v>11004.7853</v>
      </c>
      <c r="D12" s="4">
        <f t="shared" si="0"/>
        <v>-1.1231867697328082E-2</v>
      </c>
      <c r="F12" s="1"/>
      <c r="G12" s="22"/>
      <c r="H12" s="20"/>
      <c r="I12" s="20"/>
    </row>
    <row r="13" spans="1:9" ht="26.4">
      <c r="A13" s="8" t="s">
        <v>23</v>
      </c>
      <c r="B13" s="1">
        <v>19882.065210000001</v>
      </c>
      <c r="C13" s="1">
        <v>21238.92542</v>
      </c>
      <c r="D13" s="4">
        <f t="shared" si="0"/>
        <v>6.8245436058500836E-2</v>
      </c>
      <c r="F13" s="1"/>
      <c r="G13" s="1"/>
      <c r="H13" s="20"/>
      <c r="I13" s="20"/>
    </row>
    <row r="14" spans="1:9">
      <c r="A14" s="8" t="s">
        <v>24</v>
      </c>
      <c r="B14" s="1">
        <v>1104717.4364400001</v>
      </c>
      <c r="C14" s="1">
        <v>1099466.91949</v>
      </c>
      <c r="D14" s="4">
        <f t="shared" si="0"/>
        <v>-4.75281440919417E-3</v>
      </c>
      <c r="F14" s="1"/>
      <c r="G14" s="1"/>
      <c r="H14" s="20"/>
      <c r="I14" s="20"/>
    </row>
    <row r="15" spans="1:9">
      <c r="A15" s="8" t="s">
        <v>25</v>
      </c>
      <c r="B15" s="1">
        <v>282404.97810000001</v>
      </c>
      <c r="C15" s="1">
        <v>212056.95157</v>
      </c>
      <c r="D15" s="4">
        <f t="shared" si="0"/>
        <v>-0.24910335151772595</v>
      </c>
      <c r="F15" s="1"/>
      <c r="G15" s="1"/>
      <c r="H15" s="20"/>
      <c r="I15" s="20"/>
    </row>
    <row r="16" spans="1:9">
      <c r="A16" s="8" t="s">
        <v>26</v>
      </c>
      <c r="B16" s="1">
        <v>183549.4822</v>
      </c>
      <c r="C16" s="1">
        <v>163041.70769000001</v>
      </c>
      <c r="D16" s="4">
        <f t="shared" si="0"/>
        <v>-0.1117288606004032</v>
      </c>
      <c r="F16" s="1"/>
      <c r="G16" s="1"/>
      <c r="H16" s="20"/>
      <c r="I16" s="20"/>
    </row>
    <row r="17" spans="1:6" s="5" customFormat="1">
      <c r="A17" s="18" t="s">
        <v>27</v>
      </c>
      <c r="B17" s="14">
        <v>597142.44256999996</v>
      </c>
      <c r="C17" s="14">
        <v>404063.18251999997</v>
      </c>
      <c r="D17" s="4">
        <f t="shared" si="0"/>
        <v>-0.32333869824931477</v>
      </c>
      <c r="F17" s="6"/>
    </row>
    <row r="18" spans="1:6">
      <c r="A18" t="s">
        <v>10</v>
      </c>
      <c r="B18" s="1">
        <v>46677.111129999998</v>
      </c>
      <c r="C18" s="1">
        <v>72694.028609999994</v>
      </c>
      <c r="D18" s="4">
        <f t="shared" si="0"/>
        <v>0.55738062725305593</v>
      </c>
      <c r="F18" s="1"/>
    </row>
    <row r="19" spans="1:6">
      <c r="A19" t="s">
        <v>28</v>
      </c>
      <c r="B19" s="1">
        <v>260264.65888999999</v>
      </c>
      <c r="C19" s="1">
        <v>304620.11329000001</v>
      </c>
      <c r="D19" s="4">
        <f t="shared" si="0"/>
        <v>0.17042442331268151</v>
      </c>
      <c r="F19" s="1"/>
    </row>
    <row r="20" spans="1:6">
      <c r="A20" s="18" t="s">
        <v>35</v>
      </c>
      <c r="B20" s="1">
        <v>269891.03467999998</v>
      </c>
      <c r="C20" s="1">
        <v>617640.72106000001</v>
      </c>
      <c r="D20" s="4">
        <f t="shared" si="0"/>
        <v>1.2884818007842098</v>
      </c>
      <c r="F20" s="1"/>
    </row>
    <row r="21" spans="1:6" s="5" customFormat="1">
      <c r="A21" s="5" t="s">
        <v>2</v>
      </c>
      <c r="B21" s="6">
        <f>SUM(B2:B20)</f>
        <v>13480728.351989999</v>
      </c>
      <c r="C21" s="6">
        <f>SUM(C2:C20)</f>
        <v>13665035.061590003</v>
      </c>
      <c r="D21" s="7">
        <f t="shared" si="0"/>
        <v>1.3671865850838573E-2</v>
      </c>
      <c r="F21" s="6"/>
    </row>
    <row r="22" spans="1:6">
      <c r="B22" s="1"/>
      <c r="C22" s="1"/>
    </row>
    <row r="23" spans="1:6">
      <c r="B23" s="1"/>
      <c r="C23" s="1"/>
    </row>
    <row r="24" spans="1:6">
      <c r="B24" s="1"/>
      <c r="C24" s="1"/>
      <c r="D24" s="24"/>
    </row>
    <row r="25" spans="1:6">
      <c r="B25" s="1"/>
      <c r="C25" s="1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workbookViewId="0">
      <selection activeCell="D29" sqref="D29"/>
    </sheetView>
  </sheetViews>
  <sheetFormatPr defaultRowHeight="13.2"/>
  <cols>
    <col min="1" max="1" width="26.88671875" customWidth="1"/>
    <col min="2" max="2" width="18.5546875" customWidth="1"/>
    <col min="3" max="3" width="19.88671875" customWidth="1"/>
    <col min="4" max="4" width="19.44140625" style="4" customWidth="1"/>
    <col min="5" max="5" width="23.44140625" customWidth="1"/>
    <col min="6" max="6" width="22.88671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36</v>
      </c>
      <c r="C1" s="2" t="s">
        <v>37</v>
      </c>
      <c r="D1" s="3" t="s">
        <v>11</v>
      </c>
    </row>
    <row r="2" spans="1:9">
      <c r="A2" t="s">
        <v>29</v>
      </c>
      <c r="B2" s="1">
        <v>5974119.9096900001</v>
      </c>
      <c r="C2" s="1">
        <v>4261742.35647</v>
      </c>
      <c r="D2" s="4">
        <f t="shared" ref="D2:D9" si="0">(C2-B2)/B2</f>
        <v>-0.28663260515453165</v>
      </c>
      <c r="F2" s="1"/>
      <c r="G2" s="1"/>
      <c r="H2" s="1"/>
      <c r="I2" s="1"/>
    </row>
    <row r="3" spans="1:9">
      <c r="A3" t="s">
        <v>30</v>
      </c>
      <c r="B3" s="1">
        <v>55268.08021</v>
      </c>
      <c r="C3" s="1">
        <v>55271.035100000001</v>
      </c>
      <c r="D3" s="4">
        <f t="shared" si="0"/>
        <v>5.3464675971615171E-5</v>
      </c>
      <c r="F3" s="1"/>
      <c r="G3" s="1"/>
      <c r="H3" s="1"/>
      <c r="I3" s="1"/>
    </row>
    <row r="4" spans="1:9" ht="26.4">
      <c r="A4" s="8" t="s">
        <v>31</v>
      </c>
      <c r="B4" s="1">
        <v>3515968.4510300001</v>
      </c>
      <c r="C4" s="1">
        <v>4842110.4486199999</v>
      </c>
      <c r="D4" s="4">
        <f t="shared" si="0"/>
        <v>0.37717687631739344</v>
      </c>
      <c r="F4" s="1"/>
      <c r="G4" s="1"/>
      <c r="H4" s="1"/>
      <c r="I4" s="1"/>
    </row>
    <row r="5" spans="1:9">
      <c r="A5" t="s">
        <v>32</v>
      </c>
      <c r="B5" s="1">
        <v>38616.774239999999</v>
      </c>
      <c r="C5" s="1">
        <v>40022.592060000003</v>
      </c>
      <c r="D5" s="4">
        <f t="shared" si="0"/>
        <v>3.6404330699994894E-2</v>
      </c>
      <c r="F5" s="1"/>
      <c r="G5" s="1"/>
      <c r="H5" s="1"/>
      <c r="I5" s="1"/>
    </row>
    <row r="6" spans="1:9">
      <c r="A6" t="s">
        <v>33</v>
      </c>
      <c r="B6" s="1">
        <v>927522.82583999995</v>
      </c>
      <c r="C6" s="1">
        <v>1035414.20257</v>
      </c>
      <c r="D6" s="4">
        <f t="shared" si="0"/>
        <v>0.1163220717854458</v>
      </c>
      <c r="F6" s="1"/>
      <c r="G6" s="1"/>
      <c r="H6" s="1"/>
      <c r="I6" s="1"/>
    </row>
    <row r="7" spans="1:9">
      <c r="A7" t="s">
        <v>35</v>
      </c>
      <c r="B7" s="1">
        <v>4245.0601699999997</v>
      </c>
      <c r="C7" s="1">
        <v>4213.2492199999997</v>
      </c>
      <c r="D7" s="4">
        <f t="shared" si="0"/>
        <v>-7.493639365776069E-3</v>
      </c>
      <c r="F7" s="1"/>
      <c r="G7" s="1"/>
      <c r="H7" s="1"/>
      <c r="I7" s="1"/>
    </row>
    <row r="8" spans="1:9" s="5" customFormat="1">
      <c r="A8" s="5" t="s">
        <v>2</v>
      </c>
      <c r="B8" s="6">
        <f>SUM(B2:B6)</f>
        <v>10511496.041010002</v>
      </c>
      <c r="C8" s="6">
        <f>SUM(C2:C6)</f>
        <v>10234560.634820001</v>
      </c>
      <c r="D8" s="7">
        <f t="shared" si="0"/>
        <v>-2.6345955429137088E-2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D11" sqref="D11"/>
    </sheetView>
  </sheetViews>
  <sheetFormatPr defaultRowHeight="13.2"/>
  <cols>
    <col min="1" max="1" width="37.5546875" style="8" customWidth="1"/>
    <col min="2" max="2" width="19" customWidth="1"/>
    <col min="3" max="3" width="19.33203125" customWidth="1"/>
    <col min="4" max="4" width="18.88671875" style="4" customWidth="1"/>
    <col min="6" max="6" width="19" customWidth="1"/>
    <col min="7" max="7" width="20.33203125" customWidth="1"/>
    <col min="9" max="9" width="18.88671875" customWidth="1"/>
  </cols>
  <sheetData>
    <row r="1" spans="1:9" s="2" customFormat="1">
      <c r="A1" s="9" t="s">
        <v>1</v>
      </c>
      <c r="B1" s="2" t="s">
        <v>36</v>
      </c>
      <c r="C1" s="2" t="s">
        <v>37</v>
      </c>
      <c r="D1" s="3" t="s">
        <v>11</v>
      </c>
    </row>
    <row r="2" spans="1:9">
      <c r="A2" s="8" t="s">
        <v>19</v>
      </c>
      <c r="B2" s="1">
        <v>141000.7813</v>
      </c>
      <c r="C2" s="1">
        <v>137485.30942999999</v>
      </c>
      <c r="D2" s="4">
        <f>(C2-B2)/B2</f>
        <v>-2.493228645677021E-2</v>
      </c>
      <c r="G2" s="1"/>
      <c r="I2" s="1"/>
    </row>
    <row r="3" spans="1:9">
      <c r="A3" s="8" t="s">
        <v>20</v>
      </c>
      <c r="B3" s="1">
        <v>82043.918569999994</v>
      </c>
      <c r="C3" s="1">
        <v>85556.328599999993</v>
      </c>
      <c r="D3" s="4">
        <f t="shared" ref="D3:D21" si="0">(C3-B3)/B3</f>
        <v>4.2811339234159147E-2</v>
      </c>
      <c r="G3" s="1"/>
      <c r="I3" s="1"/>
    </row>
    <row r="4" spans="1:9">
      <c r="A4" s="8" t="s">
        <v>3</v>
      </c>
      <c r="B4" s="1">
        <v>1744209.0950800001</v>
      </c>
      <c r="C4" s="1">
        <v>1867581.7112199999</v>
      </c>
      <c r="D4" s="4">
        <f t="shared" si="0"/>
        <v>7.0732698555468321E-2</v>
      </c>
      <c r="G4" s="22"/>
      <c r="I4" s="1"/>
    </row>
    <row r="5" spans="1:9">
      <c r="A5" s="8" t="s">
        <v>4</v>
      </c>
      <c r="B5" s="1">
        <v>7550.49035</v>
      </c>
      <c r="C5" s="1">
        <v>19865.699430000001</v>
      </c>
      <c r="D5" s="4">
        <f t="shared" si="0"/>
        <v>1.6310475888496434</v>
      </c>
      <c r="G5" s="1"/>
      <c r="I5" s="1"/>
    </row>
    <row r="6" spans="1:9">
      <c r="A6" s="8" t="s">
        <v>5</v>
      </c>
      <c r="B6" s="1">
        <v>5574.6717900000003</v>
      </c>
      <c r="C6" s="1">
        <v>6885.6430499999997</v>
      </c>
      <c r="D6" s="23" t="s">
        <v>12</v>
      </c>
      <c r="G6" s="1"/>
      <c r="I6" s="1"/>
    </row>
    <row r="7" spans="1:9">
      <c r="A7" s="8" t="s">
        <v>6</v>
      </c>
      <c r="B7" s="1">
        <v>29109.078560000002</v>
      </c>
      <c r="C7" s="1">
        <v>46101.677790000002</v>
      </c>
      <c r="D7" s="4">
        <f t="shared" si="0"/>
        <v>0.58375599883639873</v>
      </c>
      <c r="G7" s="1"/>
      <c r="I7" s="1"/>
    </row>
    <row r="8" spans="1:9">
      <c r="A8" s="8" t="s">
        <v>7</v>
      </c>
      <c r="B8" s="1">
        <v>18662.432550000001</v>
      </c>
      <c r="C8" s="1">
        <v>22950.236919999999</v>
      </c>
      <c r="D8" s="4">
        <f t="shared" si="0"/>
        <v>0.2297559205378078</v>
      </c>
      <c r="G8" s="1"/>
      <c r="I8" s="1"/>
    </row>
    <row r="9" spans="1:9">
      <c r="A9" s="8" t="s">
        <v>8</v>
      </c>
      <c r="B9" s="1">
        <v>544668.81877999997</v>
      </c>
      <c r="C9" s="1">
        <v>524887.08791</v>
      </c>
      <c r="D9" s="4">
        <f t="shared" si="0"/>
        <v>-3.6318823820884291E-2</v>
      </c>
      <c r="G9" s="1"/>
      <c r="I9" s="1"/>
    </row>
    <row r="10" spans="1:9">
      <c r="A10" s="8" t="s">
        <v>9</v>
      </c>
      <c r="B10" s="1">
        <v>387412.68539</v>
      </c>
      <c r="C10" s="1">
        <v>350736.23504</v>
      </c>
      <c r="D10" s="4">
        <f t="shared" si="0"/>
        <v>-9.4670235986409709E-2</v>
      </c>
      <c r="G10" s="1"/>
      <c r="I10" s="1"/>
    </row>
    <row r="11" spans="1:9" ht="26.4">
      <c r="A11" s="27" t="s">
        <v>21</v>
      </c>
      <c r="B11" s="1">
        <v>2882795.7917800001</v>
      </c>
      <c r="C11" s="1">
        <v>3302713.7364099999</v>
      </c>
      <c r="D11" s="4">
        <f t="shared" si="0"/>
        <v>0.14566343749611169</v>
      </c>
      <c r="G11" s="1"/>
      <c r="I11" s="1"/>
    </row>
    <row r="12" spans="1:9" ht="26.4">
      <c r="A12" s="8" t="s">
        <v>22</v>
      </c>
      <c r="B12" s="1">
        <v>1564.97632</v>
      </c>
      <c r="C12" s="1">
        <v>11727.413560000001</v>
      </c>
      <c r="D12" s="4">
        <f t="shared" si="0"/>
        <v>6.4936683770397252</v>
      </c>
      <c r="G12" s="1"/>
      <c r="I12" s="1"/>
    </row>
    <row r="13" spans="1:9" ht="26.4">
      <c r="A13" s="8" t="s">
        <v>23</v>
      </c>
      <c r="B13" s="1">
        <v>4764.2600300000004</v>
      </c>
      <c r="C13" s="1">
        <v>5883.2660500000002</v>
      </c>
      <c r="D13" s="4">
        <f t="shared" si="0"/>
        <v>0.23487509349904223</v>
      </c>
      <c r="G13" s="1"/>
      <c r="I13" s="1"/>
    </row>
    <row r="14" spans="1:9">
      <c r="A14" s="8" t="s">
        <v>24</v>
      </c>
      <c r="B14" s="1">
        <v>323882.99174999999</v>
      </c>
      <c r="C14" s="1">
        <v>353539.07561</v>
      </c>
      <c r="D14" s="4">
        <f t="shared" si="0"/>
        <v>9.1564190202649054E-2</v>
      </c>
      <c r="G14" s="1"/>
      <c r="I14" s="1"/>
    </row>
    <row r="15" spans="1:9">
      <c r="A15" s="8" t="s">
        <v>25</v>
      </c>
      <c r="B15" s="1">
        <v>124463.4473</v>
      </c>
      <c r="C15" s="1">
        <v>86850.968840000001</v>
      </c>
      <c r="D15" s="4">
        <f t="shared" si="0"/>
        <v>-0.30219698454391114</v>
      </c>
      <c r="G15" s="1"/>
      <c r="I15" s="1"/>
    </row>
    <row r="16" spans="1:9">
      <c r="A16" s="8" t="s">
        <v>26</v>
      </c>
      <c r="B16" s="14">
        <v>120775.95454000001</v>
      </c>
      <c r="C16" s="1">
        <v>69312.00765</v>
      </c>
      <c r="D16" s="4">
        <f t="shared" si="0"/>
        <v>-0.42611086855832359</v>
      </c>
      <c r="G16" s="1"/>
      <c r="I16" s="1"/>
    </row>
    <row r="17" spans="1:9" s="5" customFormat="1">
      <c r="A17" s="18" t="s">
        <v>27</v>
      </c>
      <c r="B17" s="1">
        <v>70925.005659999995</v>
      </c>
      <c r="C17" s="14">
        <v>54936.18922</v>
      </c>
      <c r="D17" s="4">
        <f t="shared" si="0"/>
        <v>-0.22543271292281764</v>
      </c>
      <c r="G17" s="1"/>
      <c r="I17" s="6"/>
    </row>
    <row r="18" spans="1:9">
      <c r="A18" t="s">
        <v>10</v>
      </c>
      <c r="B18" s="1">
        <v>5075.9209300000002</v>
      </c>
      <c r="C18" s="1">
        <v>4795.4998999999998</v>
      </c>
      <c r="D18" s="4">
        <f t="shared" si="0"/>
        <v>-5.5245350325029675E-2</v>
      </c>
      <c r="G18" s="1"/>
    </row>
    <row r="19" spans="1:9">
      <c r="A19" t="s">
        <v>28</v>
      </c>
      <c r="B19" s="1">
        <v>116828.28982000001</v>
      </c>
      <c r="C19" s="1">
        <v>140260.99483000001</v>
      </c>
      <c r="D19" s="4">
        <f t="shared" si="0"/>
        <v>0.20057389392674757</v>
      </c>
    </row>
    <row r="20" spans="1:9">
      <c r="A20" s="18" t="s">
        <v>35</v>
      </c>
      <c r="B20" s="1">
        <v>130515.32865</v>
      </c>
      <c r="C20" s="1">
        <v>114097.75253</v>
      </c>
      <c r="D20" s="4">
        <f t="shared" si="0"/>
        <v>-0.12579040553946458</v>
      </c>
    </row>
    <row r="21" spans="1:9">
      <c r="A21" s="5" t="s">
        <v>2</v>
      </c>
      <c r="B21" s="6">
        <f>SUM(B2:B20)</f>
        <v>6741823.9391500009</v>
      </c>
      <c r="C21" s="6">
        <f>SUM(C2:C20)</f>
        <v>7206166.8339900011</v>
      </c>
      <c r="D21" s="7">
        <f t="shared" si="0"/>
        <v>6.8874966037535512E-2</v>
      </c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12"/>
    </row>
    <row r="25" spans="1:9">
      <c r="B25" s="1"/>
      <c r="C25" s="1"/>
      <c r="D25" s="1"/>
    </row>
    <row r="26" spans="1:9">
      <c r="B26" s="1"/>
      <c r="D26" s="1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6"/>
  <sheetViews>
    <sheetView tabSelected="1" workbookViewId="0">
      <selection activeCell="C20" sqref="C20"/>
    </sheetView>
  </sheetViews>
  <sheetFormatPr defaultRowHeight="13.2"/>
  <cols>
    <col min="1" max="1" width="32.109375" customWidth="1"/>
    <col min="2" max="3" width="19.33203125" style="1" customWidth="1"/>
    <col min="4" max="4" width="19" style="4" customWidth="1"/>
    <col min="5" max="5" width="16.109375" customWidth="1"/>
    <col min="6" max="6" width="15.33203125" customWidth="1"/>
    <col min="7" max="7" width="28.5546875" customWidth="1"/>
    <col min="8" max="8" width="16.5546875" customWidth="1"/>
    <col min="9" max="9" width="17" customWidth="1"/>
  </cols>
  <sheetData>
    <row r="1" spans="1:8" s="2" customFormat="1">
      <c r="A1" s="2" t="s">
        <v>0</v>
      </c>
      <c r="B1" s="2" t="s">
        <v>36</v>
      </c>
      <c r="C1" s="2" t="s">
        <v>37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14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15</v>
      </c>
      <c r="B5" s="1">
        <v>3086120.0114500001</v>
      </c>
      <c r="C5" s="1">
        <v>3228185.60623</v>
      </c>
      <c r="D5" s="4">
        <f>(C5-B5)/B5</f>
        <v>4.6033723333154183E-2</v>
      </c>
    </row>
    <row r="6" spans="1:8">
      <c r="A6" s="13" t="s">
        <v>16</v>
      </c>
      <c r="B6" s="1">
        <v>1722697.10017</v>
      </c>
      <c r="C6" s="1">
        <v>1329056.2626400001</v>
      </c>
      <c r="D6" s="4">
        <f>(C6-B6)/B6</f>
        <v>-0.22850264128914738</v>
      </c>
    </row>
    <row r="7" spans="1:8">
      <c r="A7" s="13" t="s">
        <v>17</v>
      </c>
      <c r="B7" s="14">
        <v>2180692.65105</v>
      </c>
      <c r="C7" s="14">
        <v>1934593.09277</v>
      </c>
      <c r="D7" s="4">
        <f>(C7-B7)/B7</f>
        <v>-0.11285384859783128</v>
      </c>
    </row>
    <row r="8" spans="1:8">
      <c r="A8" s="13" t="s">
        <v>34</v>
      </c>
      <c r="B8" s="14">
        <v>344749.40519000002</v>
      </c>
      <c r="C8" s="14">
        <v>235905.86919</v>
      </c>
      <c r="D8" s="4">
        <f>(C8-B8)/B8</f>
        <v>-0.31571783551015448</v>
      </c>
    </row>
    <row r="9" spans="1:8">
      <c r="A9" s="13" t="s">
        <v>18</v>
      </c>
      <c r="B9" s="1">
        <v>1835731.3348600001</v>
      </c>
      <c r="C9" s="1">
        <v>1698943.24058</v>
      </c>
      <c r="D9" s="4">
        <f>(C9-B9)/B9</f>
        <v>-7.4514223123195777E-2</v>
      </c>
    </row>
    <row r="10" spans="1:8">
      <c r="E10" s="1"/>
      <c r="F10" s="1"/>
    </row>
    <row r="12" spans="1:8">
      <c r="A12" s="2" t="s">
        <v>13</v>
      </c>
      <c r="E12" s="1"/>
    </row>
    <row r="13" spans="1:8">
      <c r="E13" s="1"/>
      <c r="G13" s="5"/>
    </row>
    <row r="14" spans="1:8">
      <c r="A14" s="13" t="s">
        <v>15</v>
      </c>
      <c r="B14" s="1">
        <v>3524983.0491399998</v>
      </c>
      <c r="C14" s="1">
        <v>3692827.15081</v>
      </c>
      <c r="D14" s="4">
        <f>(C14-B14)/B14</f>
        <v>4.7615576963114657E-2</v>
      </c>
      <c r="G14" s="13"/>
      <c r="H14" s="26"/>
    </row>
    <row r="15" spans="1:8">
      <c r="A15" s="13" t="s">
        <v>16</v>
      </c>
      <c r="B15" s="1">
        <v>887831.77839999995</v>
      </c>
      <c r="C15" s="1">
        <v>494445.20541</v>
      </c>
      <c r="D15" s="4">
        <f>(C15-B15)/B15</f>
        <v>-0.44308683532249649</v>
      </c>
      <c r="G15" s="13"/>
      <c r="H15" s="25"/>
    </row>
    <row r="16" spans="1:8">
      <c r="A16" s="13" t="s">
        <v>17</v>
      </c>
      <c r="B16" s="1">
        <v>2865606.7254599999</v>
      </c>
      <c r="C16" s="1">
        <v>1978714.2426</v>
      </c>
      <c r="D16" s="4">
        <f>(C16-B16)/B16</f>
        <v>-0.30949553369631766</v>
      </c>
      <c r="G16" s="13"/>
      <c r="H16" s="25"/>
    </row>
    <row r="17" spans="1:8">
      <c r="A17" s="13" t="s">
        <v>34</v>
      </c>
      <c r="B17" s="1">
        <v>296564.90367000003</v>
      </c>
      <c r="C17" s="1">
        <v>188813.19769</v>
      </c>
      <c r="D17" s="4">
        <f>(C17-B17)/B17</f>
        <v>-0.36333262852943576</v>
      </c>
      <c r="E17" s="1"/>
      <c r="G17" s="13"/>
      <c r="H17" s="4"/>
    </row>
    <row r="18" spans="1:8">
      <c r="A18" s="13" t="s">
        <v>18</v>
      </c>
      <c r="B18" s="1">
        <v>2569368.8215399999</v>
      </c>
      <c r="C18" s="1">
        <v>1788806.38491</v>
      </c>
      <c r="D18" s="4">
        <f>(C18-B18)/B18</f>
        <v>-0.30379540301347435</v>
      </c>
      <c r="H18" s="25"/>
    </row>
    <row r="19" spans="1:8">
      <c r="E19" s="1"/>
      <c r="G19" s="5"/>
      <c r="H19" s="26"/>
    </row>
    <row r="20" spans="1:8">
      <c r="A20" s="15"/>
      <c r="B20" s="16"/>
      <c r="C20" s="16"/>
      <c r="D20" s="17"/>
      <c r="G20" s="13"/>
      <c r="H20" s="25"/>
    </row>
    <row r="21" spans="1:8">
      <c r="E21" s="1"/>
      <c r="F21" s="1"/>
      <c r="G21" s="13"/>
      <c r="H21" s="25"/>
    </row>
    <row r="22" spans="1:8">
      <c r="G22" s="13"/>
      <c r="H22" s="25"/>
    </row>
    <row r="23" spans="1:8">
      <c r="G23" s="13"/>
      <c r="H23" s="4"/>
    </row>
    <row r="24" spans="1:8">
      <c r="H24" s="6"/>
    </row>
    <row r="26" spans="1:8">
      <c r="H26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2015-09-14T11:13:14Z</dcterms:modified>
</cp:coreProperties>
</file>