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II kw 2017\"/>
    </mc:Choice>
  </mc:AlternateContent>
  <bookViews>
    <workbookView xWindow="480" yWindow="96" windowWidth="11352" windowHeight="8700" tabRatio="859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62913"/>
</workbook>
</file>

<file path=xl/calcChain.xml><?xml version="1.0" encoding="utf-8"?>
<calcChain xmlns="http://schemas.openxmlformats.org/spreadsheetml/2006/main">
  <c r="D15" i="3" l="1"/>
  <c r="D20" i="6" l="1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B8" i="7"/>
  <c r="C8" i="7"/>
  <c r="C21" i="6"/>
  <c r="B21" i="6"/>
  <c r="D6" i="6"/>
  <c r="D14" i="3"/>
  <c r="C21" i="4"/>
  <c r="B21" i="4"/>
  <c r="D3" i="4"/>
  <c r="D4" i="4"/>
  <c r="D2" i="4"/>
  <c r="C8" i="9"/>
  <c r="D2" i="9"/>
  <c r="D3" i="9"/>
  <c r="D4" i="9"/>
  <c r="D5" i="9"/>
  <c r="D6" i="9"/>
  <c r="D7" i="9"/>
  <c r="D7" i="7"/>
  <c r="B8" i="9"/>
  <c r="D17" i="3"/>
  <c r="D8" i="3"/>
  <c r="D6" i="3"/>
  <c r="D7" i="3"/>
  <c r="D9" i="3"/>
  <c r="D16" i="3"/>
  <c r="D3" i="7"/>
  <c r="D4" i="7"/>
  <c r="D6" i="7"/>
  <c r="D2" i="7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8" i="3"/>
  <c r="D5" i="3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<sst xmlns="http://schemas.openxmlformats.org/spreadsheetml/2006/main" count="86" uniqueCount="37">
  <si>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</si>
  <si>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</si>
  <si>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</si>
  <si>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</si>
  <si>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</si>
  <si>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</si>
  <si>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</si>
  <si>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</si>
  <si>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</si>
  <si>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</si>
  <si>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</si>
  <si>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</si>
  <si>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</si>
  <si>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</si>
  <si>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</si>
  <si>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</si>
  <si>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</si>
  <si>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</si>
  <si>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</si>
  <si>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</si>
  <si>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</si>
  <si>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</si>
  <si>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</si>
  <si>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</si>
  <si>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</si>
  <si>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</si>
  <si>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</si>
  <si>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</si>
  <si>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</si>
  <si>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</si>
  <si>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</si>
  <si>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</si>
  <si>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</si>
  <si>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</si>
  <si>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</si>
  <si>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III kw. 2016 r. (tys. zł)</t>
  </si>
  <si>
    <t>III kw. 2017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</si>
</sst>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3" fontId="3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4" sqref="C4"/>
    </sheetView>
  </sheetViews>
  <sheetFormatPr defaultRowHeight="13.2" x14ac:dyDescent="0.25"/>
  <cols>
    <col min="1" max="1" width="26.44140625" customWidth="1"/>
    <col min="2" max="2" width="19" customWidth="1"/>
    <col min="3" max="3" width="20.66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24">
        <v>5897749</v>
      </c>
      <c r="C2" s="24">
        <v>5607829</v>
      </c>
      <c r="D2" s="19">
        <f t="shared" ref="D2:D8" si="0">(C2-B2)/B2</f>
        <v>-4.9157737977658933E-2</v>
      </c>
      <c r="F2" s="1"/>
      <c r="G2" s="1"/>
      <c r="H2" s="1"/>
      <c r="I2" s="1"/>
    </row>
    <row r="3" spans="1:9" x14ac:dyDescent="0.25">
      <c r="A3" t="s">
        <v>29</v>
      </c>
      <c r="B3" s="24">
        <v>96539</v>
      </c>
      <c r="C3" s="24">
        <v>83353</v>
      </c>
      <c r="D3" s="19">
        <f t="shared" si="0"/>
        <v>-0.13658728596732927</v>
      </c>
      <c r="F3" s="1"/>
      <c r="G3" s="1"/>
      <c r="H3" s="1"/>
      <c r="I3" s="1"/>
    </row>
    <row r="4" spans="1:9" ht="26.4" x14ac:dyDescent="0.25">
      <c r="A4" s="8" t="s">
        <v>30</v>
      </c>
      <c r="B4" s="24">
        <v>7598209</v>
      </c>
      <c r="C4" s="24">
        <v>8374799</v>
      </c>
      <c r="D4" s="19">
        <f t="shared" si="0"/>
        <v>0.10220698061872212</v>
      </c>
      <c r="F4" s="1"/>
      <c r="G4" s="1"/>
      <c r="H4" s="1"/>
      <c r="I4" s="1"/>
    </row>
    <row r="5" spans="1:9" x14ac:dyDescent="0.25">
      <c r="A5" t="s">
        <v>31</v>
      </c>
      <c r="B5" s="24">
        <v>101540</v>
      </c>
      <c r="C5" s="24">
        <v>98748</v>
      </c>
      <c r="D5" s="19">
        <f t="shared" si="0"/>
        <v>-2.7496553082529053E-2</v>
      </c>
      <c r="F5" s="1"/>
      <c r="G5" s="1"/>
      <c r="H5" s="1"/>
      <c r="I5" s="1"/>
    </row>
    <row r="6" spans="1:9" x14ac:dyDescent="0.25">
      <c r="A6" t="s">
        <v>32</v>
      </c>
      <c r="B6" s="24">
        <v>4101678</v>
      </c>
      <c r="C6" s="24">
        <v>4111208</v>
      </c>
      <c r="D6" s="19">
        <f t="shared" si="0"/>
        <v>2.3234393338531206E-3</v>
      </c>
      <c r="F6" s="1"/>
      <c r="G6" s="1"/>
      <c r="H6" s="1"/>
      <c r="I6" s="1"/>
    </row>
    <row r="7" spans="1:9" x14ac:dyDescent="0.25">
      <c r="A7" t="s">
        <v>34</v>
      </c>
      <c r="B7" s="24">
        <v>17492</v>
      </c>
      <c r="C7" s="24">
        <v>17549</v>
      </c>
      <c r="D7" s="19">
        <f t="shared" si="0"/>
        <v>3.2586325177223876E-3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17813207</v>
      </c>
      <c r="C8" s="6">
        <f>SUM(C2:C7)</f>
        <v>18293486</v>
      </c>
      <c r="D8" s="7">
        <f t="shared" si="0"/>
        <v>2.6961961425587207E-2</v>
      </c>
      <c r="E8" s="6"/>
      <c r="F8" s="1"/>
      <c r="G8" s="6"/>
      <c r="H8" s="1"/>
      <c r="I8" s="6"/>
    </row>
    <row r="9" spans="1:9" x14ac:dyDescent="0.25">
      <c r="B9" s="1"/>
      <c r="C9" s="1"/>
      <c r="D9" s="7"/>
    </row>
    <row r="10" spans="1:9" x14ac:dyDescent="0.25">
      <c r="B10" s="1"/>
      <c r="C10" s="1"/>
      <c r="D10" s="7"/>
      <c r="E10" s="1"/>
      <c r="G10" s="1"/>
      <c r="I10" s="1"/>
    </row>
    <row r="11" spans="1:9" x14ac:dyDescent="0.25">
      <c r="B11" s="1"/>
      <c r="C11" s="1"/>
      <c r="D11" s="7"/>
      <c r="E11" s="1"/>
      <c r="G11" s="1"/>
      <c r="I11" s="1"/>
    </row>
    <row r="12" spans="1:9" x14ac:dyDescent="0.25">
      <c r="B12" s="10"/>
      <c r="C12" s="10"/>
      <c r="D12" s="7"/>
      <c r="F12" s="20"/>
      <c r="H12" s="1"/>
    </row>
    <row r="13" spans="1:9" x14ac:dyDescent="0.25">
      <c r="B13" s="1"/>
      <c r="C13" s="10"/>
      <c r="D13" s="7"/>
      <c r="F13" s="1"/>
      <c r="H13" s="1"/>
    </row>
    <row r="14" spans="1:9" x14ac:dyDescent="0.25">
      <c r="B14" s="1"/>
      <c r="C14" s="10"/>
      <c r="D14" s="7"/>
      <c r="F14" s="1"/>
      <c r="H14" s="1"/>
    </row>
    <row r="15" spans="1:9" x14ac:dyDescent="0.25">
      <c r="B15" s="1"/>
      <c r="C15" s="10"/>
      <c r="D15" s="7"/>
      <c r="F15" s="1"/>
      <c r="H15" s="1"/>
    </row>
    <row r="16" spans="1:9" x14ac:dyDescent="0.25">
      <c r="B16" s="1"/>
      <c r="C16" s="10"/>
      <c r="D16" s="7"/>
      <c r="F16" s="1"/>
      <c r="H16" s="1"/>
    </row>
    <row r="17" spans="2:8" x14ac:dyDescent="0.25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I26"/>
  <sheetViews>
    <sheetView workbookViewId="0">
      <selection activeCell="B22" sqref="B22:D25"/>
    </sheetView>
  </sheetViews>
  <sheetFormatPr defaultRowHeight="13.2" x14ac:dyDescent="0.25"/>
  <cols>
    <col min="1" max="1" width="41" customWidth="1"/>
    <col min="2" max="2" width="19" customWidth="1"/>
    <col min="3" max="3" width="20.109375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  <c r="F1" s="17"/>
      <c r="G1" s="17"/>
      <c r="H1" s="18"/>
      <c r="I1" s="18"/>
    </row>
    <row r="2" spans="1:9" x14ac:dyDescent="0.25">
      <c r="A2" s="8" t="s">
        <v>18</v>
      </c>
      <c r="B2" s="25">
        <v>1052068</v>
      </c>
      <c r="C2" s="25">
        <v>1112050</v>
      </c>
      <c r="D2" s="4">
        <f>(C2-B2)/B2</f>
        <v>5.7013424987738433E-2</v>
      </c>
      <c r="F2" s="1"/>
      <c r="G2" s="1"/>
      <c r="H2" s="18"/>
      <c r="I2" s="18"/>
    </row>
    <row r="3" spans="1:9" x14ac:dyDescent="0.25">
      <c r="A3" s="8" t="s">
        <v>19</v>
      </c>
      <c r="B3" s="24">
        <v>467800</v>
      </c>
      <c r="C3" s="24">
        <v>513815</v>
      </c>
      <c r="D3" s="4">
        <f t="shared" ref="D3:D21" si="0">(C3-B3)/B3</f>
        <v>9.836468576314665E-2</v>
      </c>
      <c r="F3" s="1"/>
      <c r="G3" s="1"/>
      <c r="H3" s="18"/>
      <c r="I3" s="18"/>
    </row>
    <row r="4" spans="1:9" x14ac:dyDescent="0.25">
      <c r="A4" s="8" t="s">
        <v>3</v>
      </c>
      <c r="B4" s="24">
        <v>4790907</v>
      </c>
      <c r="C4" s="24">
        <v>5617108</v>
      </c>
      <c r="D4" s="4">
        <f t="shared" si="0"/>
        <v>0.17245189689551477</v>
      </c>
      <c r="F4" s="1"/>
      <c r="G4" s="1"/>
      <c r="H4" s="18"/>
      <c r="I4" s="18"/>
    </row>
    <row r="5" spans="1:9" x14ac:dyDescent="0.25">
      <c r="A5" s="8" t="s">
        <v>4</v>
      </c>
      <c r="B5" s="24">
        <v>21138</v>
      </c>
      <c r="C5" s="24">
        <v>29206</v>
      </c>
      <c r="D5" s="4">
        <f t="shared" si="0"/>
        <v>0.38168227836124513</v>
      </c>
      <c r="F5" s="1"/>
      <c r="G5" s="1"/>
      <c r="H5" s="18"/>
      <c r="I5" s="18"/>
    </row>
    <row r="6" spans="1:9" x14ac:dyDescent="0.25">
      <c r="A6" s="8" t="s">
        <v>5</v>
      </c>
      <c r="B6" s="24">
        <v>12879</v>
      </c>
      <c r="C6" s="24">
        <v>12850</v>
      </c>
      <c r="D6" s="4">
        <f t="shared" si="0"/>
        <v>-2.2517276186039287E-3</v>
      </c>
      <c r="F6" s="1"/>
      <c r="G6" s="1"/>
      <c r="H6" s="18"/>
      <c r="I6" s="18"/>
    </row>
    <row r="7" spans="1:9" x14ac:dyDescent="0.25">
      <c r="A7" s="8" t="s">
        <v>6</v>
      </c>
      <c r="B7" s="24">
        <v>61271</v>
      </c>
      <c r="C7" s="24">
        <v>51525</v>
      </c>
      <c r="D7" s="4">
        <f t="shared" si="0"/>
        <v>-0.15906383117624978</v>
      </c>
      <c r="F7" s="1"/>
      <c r="G7" s="1"/>
      <c r="H7" s="18"/>
      <c r="I7" s="18"/>
    </row>
    <row r="8" spans="1:9" x14ac:dyDescent="0.25">
      <c r="A8" s="8" t="s">
        <v>7</v>
      </c>
      <c r="B8" s="24">
        <v>93081</v>
      </c>
      <c r="C8" s="24">
        <v>102608</v>
      </c>
      <c r="D8" s="4">
        <f t="shared" si="0"/>
        <v>0.10235171517280649</v>
      </c>
      <c r="F8" s="1"/>
      <c r="G8" s="1"/>
      <c r="H8" s="18"/>
      <c r="I8" s="18"/>
    </row>
    <row r="9" spans="1:9" x14ac:dyDescent="0.25">
      <c r="A9" s="8" t="s">
        <v>8</v>
      </c>
      <c r="B9" s="24">
        <v>2243010</v>
      </c>
      <c r="C9" s="24">
        <v>2323947</v>
      </c>
      <c r="D9" s="4">
        <f t="shared" si="0"/>
        <v>3.6084101274626509E-2</v>
      </c>
      <c r="E9" s="1"/>
      <c r="F9" s="1"/>
      <c r="G9" s="1"/>
      <c r="H9" s="18"/>
      <c r="I9" s="18"/>
    </row>
    <row r="10" spans="1:9" x14ac:dyDescent="0.25">
      <c r="A10" s="8" t="s">
        <v>9</v>
      </c>
      <c r="B10" s="24">
        <v>1793502</v>
      </c>
      <c r="C10" s="24">
        <v>2042899</v>
      </c>
      <c r="D10" s="4">
        <f t="shared" si="0"/>
        <v>0.13905588061791957</v>
      </c>
      <c r="F10" s="1"/>
      <c r="G10" s="1"/>
      <c r="H10" s="18"/>
      <c r="I10" s="18"/>
    </row>
    <row r="11" spans="1:9" ht="26.4" x14ac:dyDescent="0.25">
      <c r="A11" s="23" t="s">
        <v>20</v>
      </c>
      <c r="B11" s="24">
        <v>8204280</v>
      </c>
      <c r="C11" s="24">
        <v>11046270</v>
      </c>
      <c r="D11" s="4">
        <f t="shared" si="0"/>
        <v>0.3464033406953444</v>
      </c>
      <c r="F11" s="1"/>
      <c r="G11" s="1"/>
      <c r="H11" s="18"/>
      <c r="I11" s="18"/>
    </row>
    <row r="12" spans="1:9" ht="26.4" x14ac:dyDescent="0.25">
      <c r="A12" s="8" t="s">
        <v>21</v>
      </c>
      <c r="B12" s="24">
        <v>13663</v>
      </c>
      <c r="C12" s="24">
        <v>9609</v>
      </c>
      <c r="D12" s="4">
        <f t="shared" si="0"/>
        <v>-0.29671375247017495</v>
      </c>
      <c r="F12" s="1"/>
      <c r="G12" s="20"/>
      <c r="H12" s="18"/>
      <c r="I12" s="18"/>
    </row>
    <row r="13" spans="1:9" ht="26.4" x14ac:dyDescent="0.25">
      <c r="A13" s="8" t="s">
        <v>22</v>
      </c>
      <c r="B13" s="24">
        <v>22456</v>
      </c>
      <c r="C13" s="24">
        <v>18936</v>
      </c>
      <c r="D13" s="4">
        <f t="shared" si="0"/>
        <v>-0.15675097969362309</v>
      </c>
      <c r="F13" s="1"/>
      <c r="G13" s="1"/>
      <c r="H13" s="18"/>
      <c r="I13" s="18"/>
    </row>
    <row r="14" spans="1:9" x14ac:dyDescent="0.25">
      <c r="A14" s="8" t="s">
        <v>23</v>
      </c>
      <c r="B14" s="24">
        <v>1365332</v>
      </c>
      <c r="C14" s="24">
        <v>1406652</v>
      </c>
      <c r="D14" s="4">
        <f t="shared" si="0"/>
        <v>3.0263701429395926E-2</v>
      </c>
      <c r="F14" s="1"/>
      <c r="G14" s="1"/>
      <c r="H14" s="18"/>
      <c r="I14" s="18"/>
    </row>
    <row r="15" spans="1:9" x14ac:dyDescent="0.25">
      <c r="A15" s="8" t="s">
        <v>24</v>
      </c>
      <c r="B15" s="24">
        <v>321847</v>
      </c>
      <c r="C15" s="24">
        <v>292047</v>
      </c>
      <c r="D15" s="4">
        <f t="shared" si="0"/>
        <v>-9.2590578753258532E-2</v>
      </c>
      <c r="F15" s="1"/>
      <c r="G15" s="1"/>
      <c r="H15" s="18"/>
      <c r="I15" s="18"/>
    </row>
    <row r="16" spans="1:9" x14ac:dyDescent="0.25">
      <c r="A16" s="8" t="s">
        <v>25</v>
      </c>
      <c r="B16" s="24">
        <v>256238</v>
      </c>
      <c r="C16" s="24">
        <v>325975</v>
      </c>
      <c r="D16" s="4">
        <f t="shared" si="0"/>
        <v>0.27215713516340279</v>
      </c>
      <c r="F16" s="1"/>
      <c r="G16" s="1"/>
      <c r="H16" s="18"/>
      <c r="I16" s="18"/>
    </row>
    <row r="17" spans="1:6" s="5" customFormat="1" x14ac:dyDescent="0.25">
      <c r="A17" s="16" t="s">
        <v>26</v>
      </c>
      <c r="B17" s="24">
        <v>533677</v>
      </c>
      <c r="C17" s="24">
        <v>582786</v>
      </c>
      <c r="D17" s="4">
        <f t="shared" si="0"/>
        <v>9.2020079561232732E-2</v>
      </c>
      <c r="F17" s="6"/>
    </row>
    <row r="18" spans="1:6" x14ac:dyDescent="0.25">
      <c r="A18" t="s">
        <v>10</v>
      </c>
      <c r="B18" s="24">
        <v>41377</v>
      </c>
      <c r="C18" s="24">
        <v>83902</v>
      </c>
      <c r="D18" s="4">
        <f t="shared" si="0"/>
        <v>1.0277448824226019</v>
      </c>
      <c r="F18" s="1"/>
    </row>
    <row r="19" spans="1:6" x14ac:dyDescent="0.25">
      <c r="A19" t="s">
        <v>27</v>
      </c>
      <c r="B19" s="24">
        <v>623637</v>
      </c>
      <c r="C19" s="24">
        <v>726594</v>
      </c>
      <c r="D19" s="4">
        <f t="shared" si="0"/>
        <v>0.16509123095646988</v>
      </c>
      <c r="F19" s="1"/>
    </row>
    <row r="20" spans="1:6" x14ac:dyDescent="0.25">
      <c r="A20" s="16" t="s">
        <v>34</v>
      </c>
      <c r="B20" s="24">
        <v>1217498</v>
      </c>
      <c r="C20" s="24">
        <v>1555342</v>
      </c>
      <c r="D20" s="4">
        <f t="shared" si="0"/>
        <v>0.27749039423473387</v>
      </c>
      <c r="F20" s="1"/>
    </row>
    <row r="21" spans="1:6" s="5" customFormat="1" x14ac:dyDescent="0.25">
      <c r="A21" s="5" t="s">
        <v>2</v>
      </c>
      <c r="B21" s="6">
        <f>SUM(B2:B20)</f>
        <v>23135661</v>
      </c>
      <c r="C21" s="6">
        <f>SUM(C2:C20)</f>
        <v>27854121</v>
      </c>
      <c r="D21" s="7">
        <f t="shared" si="0"/>
        <v>0.20394749041317645</v>
      </c>
      <c r="F21" s="6"/>
    </row>
    <row r="22" spans="1:6" x14ac:dyDescent="0.25">
      <c r="B22" s="6"/>
      <c r="C22" s="1"/>
      <c r="D22" s="7"/>
    </row>
    <row r="23" spans="1:6" x14ac:dyDescent="0.25">
      <c r="B23" s="1"/>
      <c r="C23" s="1"/>
      <c r="D23" s="7"/>
    </row>
    <row r="24" spans="1:6" x14ac:dyDescent="0.25">
      <c r="B24" s="1"/>
      <c r="C24" s="1"/>
      <c r="D24" s="7"/>
    </row>
    <row r="25" spans="1:6" x14ac:dyDescent="0.25">
      <c r="B25" s="1"/>
      <c r="C25" s="1"/>
      <c r="D25" s="7"/>
    </row>
    <row r="26" spans="1:6" x14ac:dyDescent="0.25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30"/>
  <sheetViews>
    <sheetView workbookViewId="0">
      <selection activeCell="B9" sqref="B9:D14"/>
    </sheetView>
  </sheetViews>
  <sheetFormatPr defaultRowHeight="13.2" x14ac:dyDescent="0.25"/>
  <cols>
    <col min="1" max="1" width="26.88671875" customWidth="1"/>
    <col min="2" max="2" width="21.4414062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1">
        <v>4773410</v>
      </c>
      <c r="C2" s="1">
        <v>4402003</v>
      </c>
      <c r="D2" s="4">
        <f t="shared" ref="D2:D8" si="0">(C2-B2)/B2</f>
        <v>-7.7807479349144532E-2</v>
      </c>
      <c r="F2" s="1"/>
      <c r="G2" s="1"/>
      <c r="H2" s="1"/>
      <c r="I2" s="1"/>
    </row>
    <row r="3" spans="1:9" x14ac:dyDescent="0.25">
      <c r="A3" t="s">
        <v>29</v>
      </c>
      <c r="B3" s="24">
        <v>85735</v>
      </c>
      <c r="C3" s="24">
        <v>83314</v>
      </c>
      <c r="D3" s="4">
        <f t="shared" si="0"/>
        <v>-2.8238175774187906E-2</v>
      </c>
      <c r="F3" s="1"/>
      <c r="G3" s="1"/>
      <c r="H3" s="1"/>
      <c r="I3" s="1"/>
    </row>
    <row r="4" spans="1:9" ht="26.4" x14ac:dyDescent="0.25">
      <c r="A4" s="8" t="s">
        <v>30</v>
      </c>
      <c r="B4" s="24">
        <v>6934755</v>
      </c>
      <c r="C4" s="24">
        <v>8779186</v>
      </c>
      <c r="D4" s="4">
        <f t="shared" si="0"/>
        <v>0.26596916545717908</v>
      </c>
      <c r="F4" s="1"/>
      <c r="G4" s="1"/>
      <c r="H4" s="1"/>
      <c r="I4" s="1"/>
    </row>
    <row r="5" spans="1:9" x14ac:dyDescent="0.25">
      <c r="A5" t="s">
        <v>31</v>
      </c>
      <c r="B5" s="24">
        <v>62331</v>
      </c>
      <c r="C5" s="24">
        <v>59116</v>
      </c>
      <c r="D5" s="4">
        <f t="shared" si="0"/>
        <v>-5.1579470889284627E-2</v>
      </c>
      <c r="F5" s="1"/>
      <c r="G5" s="1"/>
      <c r="H5" s="1"/>
      <c r="I5" s="1"/>
    </row>
    <row r="6" spans="1:9" x14ac:dyDescent="0.25">
      <c r="A6" t="s">
        <v>32</v>
      </c>
      <c r="B6" s="24">
        <v>1656230</v>
      </c>
      <c r="C6" s="24">
        <v>1777918</v>
      </c>
      <c r="D6" s="4">
        <f t="shared" si="0"/>
        <v>7.3472887219770203E-2</v>
      </c>
      <c r="F6" s="1"/>
      <c r="G6" s="1"/>
      <c r="H6" s="1"/>
      <c r="I6" s="1"/>
    </row>
    <row r="7" spans="1:9" x14ac:dyDescent="0.25">
      <c r="A7" t="s">
        <v>34</v>
      </c>
      <c r="B7" s="24">
        <v>17492</v>
      </c>
      <c r="C7" s="24">
        <v>17549</v>
      </c>
      <c r="D7" s="4">
        <f t="shared" si="0"/>
        <v>3.2586325177223876E-3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13529953</v>
      </c>
      <c r="C8" s="6">
        <f>SUM(C2:C7)</f>
        <v>15119086</v>
      </c>
      <c r="D8" s="7">
        <f t="shared" si="0"/>
        <v>0.11745295789275839</v>
      </c>
      <c r="E8"/>
      <c r="F8" s="1"/>
      <c r="G8" s="6"/>
      <c r="H8" s="6"/>
      <c r="I8" s="6"/>
    </row>
    <row r="9" spans="1:9" x14ac:dyDescent="0.25">
      <c r="B9" s="1"/>
      <c r="C9" s="1"/>
      <c r="D9" s="7"/>
      <c r="E9" s="1"/>
    </row>
    <row r="10" spans="1:9" x14ac:dyDescent="0.25">
      <c r="B10" s="1"/>
      <c r="C10" s="1"/>
      <c r="D10" s="7"/>
      <c r="E10" s="1"/>
    </row>
    <row r="11" spans="1:9" x14ac:dyDescent="0.25">
      <c r="B11" s="1"/>
      <c r="C11" s="1"/>
      <c r="D11" s="7"/>
      <c r="F11" s="1"/>
      <c r="H11" s="1"/>
    </row>
    <row r="12" spans="1:9" x14ac:dyDescent="0.25">
      <c r="B12" s="1"/>
      <c r="C12" s="1"/>
      <c r="D12" s="7"/>
      <c r="F12" s="1"/>
      <c r="H12" s="1"/>
    </row>
    <row r="13" spans="1:9" x14ac:dyDescent="0.25">
      <c r="B13" s="1"/>
      <c r="C13" s="1"/>
      <c r="D13" s="7"/>
      <c r="F13" s="1"/>
      <c r="H13" s="1"/>
    </row>
    <row r="14" spans="1:9" x14ac:dyDescent="0.25">
      <c r="F14" s="1"/>
      <c r="H14" s="1"/>
    </row>
    <row r="15" spans="1:9" x14ac:dyDescent="0.25">
      <c r="D15" s="12"/>
      <c r="F15" s="1"/>
      <c r="H15" s="1"/>
    </row>
    <row r="16" spans="1:9" x14ac:dyDescent="0.25"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35"/>
  <sheetViews>
    <sheetView workbookViewId="0">
      <selection activeCell="C9" sqref="C9"/>
    </sheetView>
  </sheetViews>
  <sheetFormatPr defaultRowHeight="13.2" x14ac:dyDescent="0.25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 x14ac:dyDescent="0.25">
      <c r="A1" s="9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s="8" t="s">
        <v>18</v>
      </c>
      <c r="B2" s="24">
        <v>217582</v>
      </c>
      <c r="C2" s="24">
        <v>235696</v>
      </c>
      <c r="D2" s="4">
        <f t="shared" ref="D2:D20" si="0">(C2-B2)/B2</f>
        <v>8.3251371896572321E-2</v>
      </c>
      <c r="G2" s="1"/>
      <c r="I2" s="1"/>
    </row>
    <row r="3" spans="1:9" x14ac:dyDescent="0.25">
      <c r="A3" s="8" t="s">
        <v>19</v>
      </c>
      <c r="B3" s="24">
        <v>133528</v>
      </c>
      <c r="C3" s="24">
        <v>164705</v>
      </c>
      <c r="D3" s="4">
        <f t="shared" si="0"/>
        <v>0.23348660955005693</v>
      </c>
      <c r="G3" s="1"/>
      <c r="I3" s="1"/>
    </row>
    <row r="4" spans="1:9" x14ac:dyDescent="0.25">
      <c r="A4" s="8" t="s">
        <v>3</v>
      </c>
      <c r="B4" s="24">
        <v>3128587</v>
      </c>
      <c r="C4" s="24">
        <v>3336628</v>
      </c>
      <c r="D4" s="4">
        <f t="shared" si="0"/>
        <v>6.6496792321901227E-2</v>
      </c>
      <c r="E4" s="1"/>
      <c r="G4" s="20"/>
      <c r="I4" s="1"/>
    </row>
    <row r="5" spans="1:9" x14ac:dyDescent="0.25">
      <c r="A5" s="8" t="s">
        <v>4</v>
      </c>
      <c r="B5" s="24">
        <v>17834</v>
      </c>
      <c r="C5" s="24">
        <v>21826</v>
      </c>
      <c r="D5" s="4">
        <f t="shared" si="0"/>
        <v>0.22384209936077157</v>
      </c>
      <c r="G5" s="1"/>
      <c r="I5" s="1"/>
    </row>
    <row r="6" spans="1:9" x14ac:dyDescent="0.25">
      <c r="A6" s="8" t="s">
        <v>5</v>
      </c>
      <c r="B6" s="24">
        <v>7297</v>
      </c>
      <c r="C6" s="24">
        <v>5774</v>
      </c>
      <c r="D6" s="4">
        <f t="shared" si="0"/>
        <v>-0.2087159106482116</v>
      </c>
      <c r="G6" s="1"/>
      <c r="I6" s="1"/>
    </row>
    <row r="7" spans="1:9" x14ac:dyDescent="0.25">
      <c r="A7" s="8" t="s">
        <v>6</v>
      </c>
      <c r="B7" s="24">
        <v>95817</v>
      </c>
      <c r="C7" s="24">
        <v>32368</v>
      </c>
      <c r="D7" s="4">
        <f t="shared" si="0"/>
        <v>-0.66218938184247056</v>
      </c>
      <c r="G7" s="1"/>
      <c r="I7" s="1"/>
    </row>
    <row r="8" spans="1:9" x14ac:dyDescent="0.25">
      <c r="A8" s="8" t="s">
        <v>7</v>
      </c>
      <c r="B8" s="24">
        <v>34540</v>
      </c>
      <c r="C8" s="24">
        <v>36147</v>
      </c>
      <c r="D8" s="4">
        <f t="shared" si="0"/>
        <v>4.6525767226404169E-2</v>
      </c>
      <c r="G8" s="1"/>
      <c r="I8" s="1"/>
    </row>
    <row r="9" spans="1:9" x14ac:dyDescent="0.25">
      <c r="A9" s="8" t="s">
        <v>8</v>
      </c>
      <c r="B9" s="24">
        <v>982414</v>
      </c>
      <c r="C9" s="24">
        <v>1222475</v>
      </c>
      <c r="D9" s="4">
        <f t="shared" si="0"/>
        <v>0.24435828479643001</v>
      </c>
      <c r="G9" s="1"/>
      <c r="I9" s="1"/>
    </row>
    <row r="10" spans="1:9" x14ac:dyDescent="0.25">
      <c r="A10" s="8" t="s">
        <v>9</v>
      </c>
      <c r="B10" s="24">
        <v>1286791</v>
      </c>
      <c r="C10" s="24">
        <v>834229</v>
      </c>
      <c r="D10" s="4">
        <f t="shared" si="0"/>
        <v>-0.35169813901402791</v>
      </c>
      <c r="E10" s="1"/>
      <c r="G10" s="1"/>
      <c r="I10" s="1"/>
    </row>
    <row r="11" spans="1:9" ht="26.4" x14ac:dyDescent="0.25">
      <c r="A11" s="23" t="s">
        <v>20</v>
      </c>
      <c r="B11" s="24">
        <v>5844430</v>
      </c>
      <c r="C11" s="24">
        <v>6330826</v>
      </c>
      <c r="D11" s="4">
        <f t="shared" si="0"/>
        <v>8.3223855876449884E-2</v>
      </c>
      <c r="E11" s="1"/>
      <c r="G11" s="1"/>
      <c r="I11" s="1"/>
    </row>
    <row r="12" spans="1:9" ht="26.4" x14ac:dyDescent="0.25">
      <c r="A12" s="8" t="s">
        <v>21</v>
      </c>
      <c r="B12" s="24">
        <v>6899</v>
      </c>
      <c r="C12" s="24">
        <v>4855</v>
      </c>
      <c r="D12" s="4">
        <f t="shared" si="0"/>
        <v>-0.29627482243803449</v>
      </c>
      <c r="F12" s="1"/>
      <c r="G12" s="1"/>
      <c r="I12" s="1"/>
    </row>
    <row r="13" spans="1:9" ht="26.4" x14ac:dyDescent="0.25">
      <c r="A13" s="8" t="s">
        <v>22</v>
      </c>
      <c r="B13" s="24">
        <v>7009</v>
      </c>
      <c r="C13" s="24">
        <v>2677</v>
      </c>
      <c r="D13" s="4">
        <f t="shared" si="0"/>
        <v>-0.61806249108289346</v>
      </c>
      <c r="G13" s="1"/>
      <c r="I13" s="1"/>
    </row>
    <row r="14" spans="1:9" x14ac:dyDescent="0.25">
      <c r="A14" s="8" t="s">
        <v>23</v>
      </c>
      <c r="B14" s="24">
        <v>624439</v>
      </c>
      <c r="C14" s="24">
        <v>679706</v>
      </c>
      <c r="D14" s="4">
        <f t="shared" si="0"/>
        <v>8.8506643563262391E-2</v>
      </c>
      <c r="G14" s="1"/>
      <c r="I14" s="1"/>
    </row>
    <row r="15" spans="1:9" x14ac:dyDescent="0.25">
      <c r="A15" s="8" t="s">
        <v>24</v>
      </c>
      <c r="B15" s="24">
        <v>119678</v>
      </c>
      <c r="C15" s="24">
        <v>166020</v>
      </c>
      <c r="D15" s="4">
        <f t="shared" si="0"/>
        <v>0.38722238005314258</v>
      </c>
      <c r="G15" s="1"/>
      <c r="I15" s="1"/>
    </row>
    <row r="16" spans="1:9" x14ac:dyDescent="0.25">
      <c r="A16" s="8" t="s">
        <v>25</v>
      </c>
      <c r="B16" s="24">
        <v>79549</v>
      </c>
      <c r="C16" s="24">
        <v>82439</v>
      </c>
      <c r="D16" s="4">
        <f t="shared" si="0"/>
        <v>3.6329809299928344E-2</v>
      </c>
      <c r="G16" s="1"/>
      <c r="I16" s="1"/>
    </row>
    <row r="17" spans="1:9" s="5" customFormat="1" x14ac:dyDescent="0.25">
      <c r="A17" s="16" t="s">
        <v>26</v>
      </c>
      <c r="B17" s="24">
        <v>192634</v>
      </c>
      <c r="C17" s="24">
        <v>234148</v>
      </c>
      <c r="D17" s="4">
        <f t="shared" si="0"/>
        <v>0.21550712750604775</v>
      </c>
      <c r="G17" s="1"/>
      <c r="I17" s="6"/>
    </row>
    <row r="18" spans="1:9" x14ac:dyDescent="0.25">
      <c r="A18" t="s">
        <v>10</v>
      </c>
      <c r="B18" s="24">
        <v>8610</v>
      </c>
      <c r="C18" s="24">
        <v>13128</v>
      </c>
      <c r="D18" s="4">
        <f t="shared" si="0"/>
        <v>0.52473867595818813</v>
      </c>
      <c r="G18" s="1"/>
    </row>
    <row r="19" spans="1:9" x14ac:dyDescent="0.25">
      <c r="A19" t="s">
        <v>27</v>
      </c>
      <c r="B19" s="24">
        <v>278505</v>
      </c>
      <c r="C19" s="24">
        <v>344843</v>
      </c>
      <c r="D19" s="4">
        <f t="shared" si="0"/>
        <v>0.23819321017575987</v>
      </c>
    </row>
    <row r="20" spans="1:9" x14ac:dyDescent="0.25">
      <c r="A20" s="16" t="s">
        <v>34</v>
      </c>
      <c r="B20" s="24">
        <v>557968</v>
      </c>
      <c r="C20" s="24">
        <v>731822</v>
      </c>
      <c r="D20" s="4">
        <f t="shared" si="0"/>
        <v>0.31158417687035816</v>
      </c>
    </row>
    <row r="21" spans="1:9" x14ac:dyDescent="0.25">
      <c r="A21" s="5" t="s">
        <v>2</v>
      </c>
      <c r="B21" s="6">
        <f>SUM(B2:B20)</f>
        <v>13624111</v>
      </c>
      <c r="C21" s="6">
        <f>SUM(C2:C20)</f>
        <v>14480312</v>
      </c>
      <c r="D21" s="7">
        <f>(C21-B21)/B21</f>
        <v>6.2844540829122719E-2</v>
      </c>
      <c r="E21" s="1"/>
    </row>
    <row r="22" spans="1:9" x14ac:dyDescent="0.25">
      <c r="C22" s="1"/>
      <c r="D22" s="7"/>
    </row>
    <row r="23" spans="1:9" x14ac:dyDescent="0.25">
      <c r="B23" s="1"/>
      <c r="C23" s="1"/>
      <c r="D23" s="7"/>
    </row>
    <row r="24" spans="1:9" x14ac:dyDescent="0.25">
      <c r="B24" s="1"/>
      <c r="C24" s="1"/>
      <c r="D24" s="7"/>
    </row>
    <row r="25" spans="1:9" x14ac:dyDescent="0.25">
      <c r="B25" s="1"/>
      <c r="C25" s="1"/>
      <c r="D25" s="7"/>
    </row>
    <row r="26" spans="1:9" x14ac:dyDescent="0.25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1"/>
      <c r="D30" s="1"/>
    </row>
    <row r="31" spans="1:9" x14ac:dyDescent="0.25">
      <c r="A31"/>
      <c r="B31" s="1"/>
      <c r="D31" s="1"/>
    </row>
    <row r="32" spans="1:9" x14ac:dyDescent="0.25">
      <c r="A32"/>
      <c r="B32" s="1"/>
      <c r="D32" s="1"/>
    </row>
    <row r="33" spans="1:4" x14ac:dyDescent="0.25">
      <c r="A33"/>
      <c r="B33" s="1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H25"/>
  <sheetViews>
    <sheetView workbookViewId="0">
      <selection activeCell="B20" sqref="B20"/>
    </sheetView>
  </sheetViews>
  <sheetFormatPr defaultRowHeight="13.2" x14ac:dyDescent="0.25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 x14ac:dyDescent="0.25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 x14ac:dyDescent="0.25">
      <c r="B2" s="11"/>
      <c r="C2" s="11"/>
      <c r="D2" s="3"/>
    </row>
    <row r="3" spans="1:8" s="2" customFormat="1" x14ac:dyDescent="0.25">
      <c r="A3" s="2" t="s">
        <v>13</v>
      </c>
      <c r="B3" s="11"/>
      <c r="C3" s="11"/>
      <c r="D3" s="3"/>
    </row>
    <row r="4" spans="1:8" s="2" customFormat="1" x14ac:dyDescent="0.25">
      <c r="B4" s="11"/>
      <c r="C4" s="11"/>
      <c r="D4" s="3"/>
    </row>
    <row r="5" spans="1:8" x14ac:dyDescent="0.25">
      <c r="A5" s="13" t="s">
        <v>14</v>
      </c>
      <c r="B5" s="24">
        <v>4054478</v>
      </c>
      <c r="C5" s="24">
        <v>3942875</v>
      </c>
      <c r="D5" s="4">
        <f>(C5-B5)/B5</f>
        <v>-2.7525861528907049E-2</v>
      </c>
    </row>
    <row r="6" spans="1:8" x14ac:dyDescent="0.25">
      <c r="A6" s="13" t="s">
        <v>15</v>
      </c>
      <c r="B6" s="24">
        <v>2172834</v>
      </c>
      <c r="C6" s="24">
        <v>2412492</v>
      </c>
      <c r="D6" s="4">
        <f>(C6-B6)/B6</f>
        <v>0.11029742723098036</v>
      </c>
    </row>
    <row r="7" spans="1:8" x14ac:dyDescent="0.25">
      <c r="A7" s="13" t="s">
        <v>16</v>
      </c>
      <c r="B7" s="24">
        <v>2157990</v>
      </c>
      <c r="C7" s="24">
        <v>2325444</v>
      </c>
      <c r="D7" s="4">
        <f>(C7-B7)/B7</f>
        <v>7.7597208513477817E-2</v>
      </c>
    </row>
    <row r="8" spans="1:8" x14ac:dyDescent="0.25">
      <c r="A8" s="13" t="s">
        <v>33</v>
      </c>
      <c r="B8" s="24">
        <v>413819</v>
      </c>
      <c r="C8" s="24">
        <v>466008</v>
      </c>
      <c r="D8" s="4">
        <f>(C8-B8)/B8</f>
        <v>0.12611552393679362</v>
      </c>
    </row>
    <row r="9" spans="1:8" x14ac:dyDescent="0.25">
      <c r="A9" s="13" t="s">
        <v>17</v>
      </c>
      <c r="B9" s="24">
        <v>1744510</v>
      </c>
      <c r="C9" s="24">
        <v>1859179</v>
      </c>
      <c r="D9" s="4">
        <f>(C9-B9)/B9</f>
        <v>6.5731351496981963E-2</v>
      </c>
    </row>
    <row r="10" spans="1:8" x14ac:dyDescent="0.25">
      <c r="E10" s="1"/>
      <c r="F10" s="1"/>
    </row>
    <row r="12" spans="1:8" x14ac:dyDescent="0.25">
      <c r="A12" s="2" t="s">
        <v>12</v>
      </c>
      <c r="E12" s="1"/>
    </row>
    <row r="13" spans="1:8" x14ac:dyDescent="0.25">
      <c r="E13" s="1"/>
      <c r="G13" s="5"/>
    </row>
    <row r="14" spans="1:8" x14ac:dyDescent="0.25">
      <c r="A14" s="13" t="s">
        <v>14</v>
      </c>
      <c r="B14" s="24">
        <v>5529074</v>
      </c>
      <c r="C14" s="24">
        <v>5773602</v>
      </c>
      <c r="D14" s="4">
        <f t="shared" ref="D14:D18" si="0">(C14-B14)/B14</f>
        <v>4.4225850476951475E-2</v>
      </c>
      <c r="G14" s="13"/>
      <c r="H14" s="22"/>
    </row>
    <row r="15" spans="1:8" x14ac:dyDescent="0.25">
      <c r="A15" s="13" t="s">
        <v>15</v>
      </c>
      <c r="B15" s="24">
        <v>187505</v>
      </c>
      <c r="C15" s="24">
        <v>1474648</v>
      </c>
      <c r="D15" s="4">
        <f t="shared" si="0"/>
        <v>6.8645796112103676</v>
      </c>
      <c r="G15" s="13"/>
      <c r="H15" s="21"/>
    </row>
    <row r="16" spans="1:8" x14ac:dyDescent="0.25">
      <c r="A16" s="13" t="s">
        <v>16</v>
      </c>
      <c r="B16" s="24">
        <v>1398021</v>
      </c>
      <c r="C16" s="24">
        <v>3393920</v>
      </c>
      <c r="D16" s="4">
        <f t="shared" si="0"/>
        <v>1.4276602425857694</v>
      </c>
      <c r="G16" s="13"/>
      <c r="H16" s="21"/>
    </row>
    <row r="17" spans="1:8" x14ac:dyDescent="0.25">
      <c r="A17" s="13" t="s">
        <v>33</v>
      </c>
      <c r="B17" s="24">
        <v>172090</v>
      </c>
      <c r="C17" s="24">
        <v>409910</v>
      </c>
      <c r="D17" s="4">
        <f t="shared" si="0"/>
        <v>1.3819513045499447</v>
      </c>
      <c r="E17" s="1"/>
      <c r="G17" s="13"/>
      <c r="H17" s="4"/>
    </row>
    <row r="18" spans="1:8" x14ac:dyDescent="0.25">
      <c r="A18" s="13" t="s">
        <v>17</v>
      </c>
      <c r="B18" s="24">
        <v>1225931</v>
      </c>
      <c r="C18" s="24">
        <v>2984010</v>
      </c>
      <c r="D18" s="4">
        <f t="shared" si="0"/>
        <v>1.4340766323716425</v>
      </c>
      <c r="E18" s="1"/>
      <c r="H18" s="21"/>
    </row>
    <row r="19" spans="1:8" x14ac:dyDescent="0.25">
      <c r="A19" s="14"/>
      <c r="B19" s="15"/>
      <c r="C19" s="15"/>
      <c r="E19" s="1"/>
      <c r="F19" s="1"/>
      <c r="G19" s="13"/>
      <c r="H19" s="21"/>
    </row>
    <row r="20" spans="1:8" x14ac:dyDescent="0.25">
      <c r="E20" s="1"/>
      <c r="F20" s="1"/>
      <c r="G20" s="13"/>
      <c r="H20" s="21"/>
    </row>
    <row r="21" spans="1:8" x14ac:dyDescent="0.25">
      <c r="G21" s="13"/>
      <c r="H21" s="21"/>
    </row>
    <row r="22" spans="1:8" x14ac:dyDescent="0.25">
      <c r="C22" s="26"/>
      <c r="G22" s="13"/>
      <c r="H22" s="4"/>
    </row>
    <row r="23" spans="1:8" x14ac:dyDescent="0.25">
      <c r="C23" s="20"/>
      <c r="F23" s="1"/>
      <c r="H23" s="6"/>
    </row>
    <row r="24" spans="1:8" x14ac:dyDescent="0.25">
      <c r="B24" s="24"/>
      <c r="C24" s="24"/>
      <c r="F24" s="21"/>
    </row>
    <row r="25" spans="1:8" x14ac:dyDescent="0.25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2017-12-15T11:03:42Z</dcterms:modified>
</cp:coreProperties>
</file>