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I kw 2019\"/>
    </mc:Choice>
  </mc:AlternateContent>
  <xr:revisionPtr revIDLastSave="0" documentId="13_ncr:1_{DA0AA451-06EE-47EC-9397-915FEC1498AE}" xr6:coauthVersionLast="44" xr6:coauthVersionMax="44" xr10:uidLastSave="{00000000-0000-0000-0000-000000000000}"/>
  <bookViews>
    <workbookView xWindow="-120" yWindow="-120" windowWidth="29040" windowHeight="15840" tabRatio="859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3" i="7"/>
  <c r="D4" i="7"/>
  <c r="D5" i="7"/>
  <c r="D6" i="7"/>
  <c r="D7" i="7"/>
  <c r="D2" i="7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" i="4"/>
  <c r="D3" i="9"/>
  <c r="D4" i="9"/>
  <c r="D5" i="9"/>
  <c r="D6" i="9"/>
  <c r="D7" i="9"/>
  <c r="D2" i="9"/>
  <c r="D15" i="3" l="1"/>
  <c r="B8" i="7" l="1"/>
  <c r="C8" i="7"/>
  <c r="C21" i="6"/>
  <c r="B21" i="6"/>
  <c r="D14" i="3"/>
  <c r="C21" i="4"/>
  <c r="B21" i="4"/>
  <c r="C8" i="9"/>
  <c r="B8" i="9"/>
  <c r="D17" i="3"/>
  <c r="D8" i="3"/>
  <c r="D6" i="3"/>
  <c r="D7" i="3"/>
  <c r="D9" i="3"/>
  <c r="D16" i="3"/>
  <c r="D18" i="3"/>
  <c r="D5" i="3"/>
  <c r="D21" i="4" l="1"/>
  <c r="D8" i="9"/>
  <c r="D21" i="6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<sst xmlns="http://schemas.openxmlformats.org/spreadsheetml/2006/main" count="86" uniqueCount="37">
  <si>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</si>
  <si>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</si>
  <si>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</si>
  <si>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</si>
  <si>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</si>
  <si>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</si>
  <si>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</si>
  <si>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</si>
  <si>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</si>
  <si>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</si>
  <si>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</si>
  <si>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</si>
  <si>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</si>
  <si>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</si>
  <si>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</si>
  <si>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</si>
  <si>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</si>
  <si>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</si>
  <si>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</si>
  <si>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</si>
  <si>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</si>
  <si>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</si>
  <si>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</si>
  <si>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</si>
  <si>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</si>
  <si>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</si>
  <si>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</si>
  <si>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</si>
  <si>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</si>
  <si>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</si>
  <si>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</si>
  <si>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</si>
  <si>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</si>
  <si>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</si>
  <si>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</si>
  <si>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 kw. 2018 r. (tys. zł)</t>
  </si>
  <si>
    <t>II kw. 2019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</si>
</sst>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C2" sqref="C2"/>
    </sheetView>
  </sheetViews>
  <sheetFormatPr defaultRowHeight="12.75" x14ac:dyDescent="0.2"/>
  <cols>
    <col min="1" max="1" width="26.42578125" customWidth="1"/>
    <col min="2" max="2" width="19" customWidth="1"/>
    <col min="3" max="3" width="18.42578125" customWidth="1"/>
    <col min="4" max="4" width="20" style="4" customWidth="1"/>
    <col min="5" max="5" width="16" customWidth="1"/>
    <col min="6" max="6" width="30.5703125" customWidth="1"/>
    <col min="7" max="7" width="19.28515625" customWidth="1"/>
    <col min="8" max="8" width="19.5703125" customWidth="1"/>
    <col min="9" max="9" width="19.7109375" customWidth="1"/>
    <col min="10" max="10" width="18" customWidth="1"/>
  </cols>
  <sheetData>
    <row r="1" spans="1:9" s="2" customFormat="1" x14ac:dyDescent="0.2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">
      <c r="A2" t="s">
        <v>28</v>
      </c>
      <c r="B2" s="24">
        <v>3793673</v>
      </c>
      <c r="C2" s="24">
        <v>3928517</v>
      </c>
      <c r="D2" s="19">
        <f>(C2-B2)/B2</f>
        <v>3.5544444658250726E-2</v>
      </c>
      <c r="F2" s="1"/>
      <c r="G2" s="1"/>
      <c r="H2" s="1"/>
      <c r="I2" s="1"/>
    </row>
    <row r="3" spans="1:9" x14ac:dyDescent="0.2">
      <c r="A3" t="s">
        <v>29</v>
      </c>
      <c r="B3" s="24">
        <v>54603</v>
      </c>
      <c r="C3" s="24">
        <v>54073</v>
      </c>
      <c r="D3" s="19">
        <f t="shared" ref="D3:D7" si="0">(C3-B3)/B3</f>
        <v>-9.7064263868285629E-3</v>
      </c>
      <c r="F3" s="1"/>
      <c r="G3" s="1"/>
      <c r="H3" s="1"/>
      <c r="I3" s="1"/>
    </row>
    <row r="4" spans="1:9" ht="38.25" x14ac:dyDescent="0.2">
      <c r="A4" s="8" t="s">
        <v>30</v>
      </c>
      <c r="B4" s="24">
        <v>4306461</v>
      </c>
      <c r="C4" s="24">
        <v>3429441</v>
      </c>
      <c r="D4" s="19">
        <f t="shared" si="0"/>
        <v>-0.20365214035376147</v>
      </c>
      <c r="F4" s="1"/>
      <c r="G4" s="1"/>
      <c r="H4" s="1"/>
      <c r="I4" s="1"/>
    </row>
    <row r="5" spans="1:9" x14ac:dyDescent="0.2">
      <c r="A5" t="s">
        <v>31</v>
      </c>
      <c r="B5" s="24">
        <v>70236</v>
      </c>
      <c r="C5" s="24">
        <v>71456</v>
      </c>
      <c r="D5" s="19">
        <f t="shared" si="0"/>
        <v>1.7370009681644739E-2</v>
      </c>
      <c r="F5" s="1"/>
      <c r="G5" s="1"/>
      <c r="H5" s="1"/>
      <c r="I5" s="1"/>
    </row>
    <row r="6" spans="1:9" x14ac:dyDescent="0.2">
      <c r="A6" t="s">
        <v>32</v>
      </c>
      <c r="B6" s="24">
        <v>2915497</v>
      </c>
      <c r="C6" s="24">
        <v>3111144</v>
      </c>
      <c r="D6" s="19">
        <f t="shared" si="0"/>
        <v>6.7105882804887121E-2</v>
      </c>
      <c r="F6" s="1"/>
      <c r="G6" s="1"/>
      <c r="H6" s="1"/>
      <c r="I6" s="1"/>
    </row>
    <row r="7" spans="1:9" x14ac:dyDescent="0.2">
      <c r="A7" t="s">
        <v>34</v>
      </c>
      <c r="B7" s="26">
        <v>2</v>
      </c>
      <c r="C7" s="26">
        <v>2</v>
      </c>
      <c r="D7" s="19">
        <f t="shared" si="0"/>
        <v>0</v>
      </c>
      <c r="F7" s="1"/>
      <c r="G7" s="1"/>
      <c r="H7" s="1"/>
      <c r="I7" s="1"/>
    </row>
    <row r="8" spans="1:9" s="5" customFormat="1" x14ac:dyDescent="0.2">
      <c r="A8" s="5" t="s">
        <v>2</v>
      </c>
      <c r="B8" s="6">
        <f>SUM(B2:B7)</f>
        <v>11140472</v>
      </c>
      <c r="C8" s="6">
        <f>SUM(C2:C7)</f>
        <v>10594633</v>
      </c>
      <c r="D8" s="7">
        <f t="shared" ref="D8" si="1">(C8-B8)/B8</f>
        <v>-4.8996038947003322E-2</v>
      </c>
      <c r="E8" s="6"/>
      <c r="F8" s="1"/>
      <c r="G8" s="6"/>
      <c r="H8" s="1"/>
      <c r="I8" s="6"/>
    </row>
    <row r="9" spans="1:9" x14ac:dyDescent="0.2">
      <c r="B9" s="1"/>
      <c r="C9" s="1"/>
      <c r="D9" s="7"/>
    </row>
    <row r="10" spans="1:9" x14ac:dyDescent="0.2">
      <c r="B10" s="1"/>
      <c r="C10" s="1"/>
      <c r="D10" s="7"/>
      <c r="E10" s="1"/>
      <c r="G10" s="1"/>
      <c r="I10" s="1"/>
    </row>
    <row r="11" spans="1:9" x14ac:dyDescent="0.2">
      <c r="B11" s="1"/>
      <c r="C11" s="1"/>
      <c r="D11" s="7"/>
      <c r="E11" s="1"/>
      <c r="G11" s="1"/>
      <c r="I11" s="1"/>
    </row>
    <row r="12" spans="1:9" x14ac:dyDescent="0.2">
      <c r="B12" s="10"/>
      <c r="C12" s="10"/>
      <c r="D12" s="7"/>
      <c r="F12" s="20"/>
      <c r="H12" s="1"/>
    </row>
    <row r="13" spans="1:9" x14ac:dyDescent="0.2">
      <c r="B13" s="1"/>
      <c r="C13" s="10"/>
      <c r="D13" s="7"/>
      <c r="F13" s="1"/>
      <c r="H13" s="1"/>
    </row>
    <row r="14" spans="1:9" x14ac:dyDescent="0.2">
      <c r="B14" s="10"/>
      <c r="C14" s="10"/>
      <c r="D14" s="7"/>
      <c r="F14" s="1"/>
      <c r="H14" s="1"/>
    </row>
    <row r="15" spans="1:9" x14ac:dyDescent="0.2">
      <c r="B15" s="1"/>
      <c r="C15" s="10"/>
      <c r="D15" s="7"/>
      <c r="F15" s="1"/>
      <c r="H15" s="1"/>
    </row>
    <row r="16" spans="1:9" x14ac:dyDescent="0.2">
      <c r="B16" s="1"/>
      <c r="C16" s="10"/>
      <c r="D16" s="7"/>
      <c r="F16" s="1"/>
      <c r="H16" s="1"/>
    </row>
    <row r="17" spans="2:8" x14ac:dyDescent="0.2">
      <c r="B17" s="1"/>
      <c r="C17" s="10"/>
      <c r="D17" s="7"/>
      <c r="F17" s="1"/>
      <c r="H17" s="1"/>
    </row>
    <row r="18" spans="2:8" x14ac:dyDescent="0.2">
      <c r="B18" s="1"/>
      <c r="C18" s="10"/>
      <c r="D18"/>
      <c r="F18" s="1"/>
      <c r="H18" s="1"/>
    </row>
    <row r="19" spans="2:8" x14ac:dyDescent="0.2">
      <c r="B19" s="1"/>
      <c r="C19" s="10"/>
      <c r="D19"/>
      <c r="F19" s="1"/>
      <c r="H19" s="1"/>
    </row>
    <row r="20" spans="2:8" x14ac:dyDescent="0.2">
      <c r="C20" s="10"/>
      <c r="D20"/>
      <c r="F20" s="1"/>
      <c r="H20" s="1"/>
    </row>
    <row r="21" spans="2:8" x14ac:dyDescent="0.2">
      <c r="F21" s="1"/>
      <c r="H21" s="1"/>
    </row>
    <row r="22" spans="2:8" x14ac:dyDescent="0.2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I26"/>
  <sheetViews>
    <sheetView workbookViewId="0">
      <selection activeCell="C2" sqref="C2"/>
    </sheetView>
  </sheetViews>
  <sheetFormatPr defaultRowHeight="12.75" x14ac:dyDescent="0.2"/>
  <cols>
    <col min="1" max="1" width="41" customWidth="1"/>
    <col min="2" max="3" width="19" customWidth="1"/>
    <col min="4" max="4" width="19.42578125" style="4" customWidth="1"/>
    <col min="6" max="6" width="23.42578125" customWidth="1"/>
    <col min="7" max="7" width="31.140625" customWidth="1"/>
    <col min="8" max="8" width="13.42578125" customWidth="1"/>
    <col min="9" max="9" width="17.28515625" customWidth="1"/>
  </cols>
  <sheetData>
    <row r="1" spans="1:9" s="2" customFormat="1" x14ac:dyDescent="0.2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x14ac:dyDescent="0.2">
      <c r="A2" s="8" t="s">
        <v>18</v>
      </c>
      <c r="B2" s="24">
        <v>677692</v>
      </c>
      <c r="C2" s="24">
        <v>744125</v>
      </c>
      <c r="D2" s="4">
        <f>(C2-B2)/B2</f>
        <v>9.8028307844861676E-2</v>
      </c>
      <c r="F2" s="1"/>
      <c r="G2" s="1"/>
      <c r="H2" s="18"/>
      <c r="I2" s="18"/>
    </row>
    <row r="3" spans="1:9" x14ac:dyDescent="0.2">
      <c r="A3" s="8" t="s">
        <v>19</v>
      </c>
      <c r="B3" s="24">
        <v>433386</v>
      </c>
      <c r="C3" s="24">
        <v>490722</v>
      </c>
      <c r="D3" s="4">
        <f t="shared" ref="D3:D20" si="0">(C3-B3)/B3</f>
        <v>0.13229776688679376</v>
      </c>
      <c r="F3" s="1"/>
      <c r="G3" s="1"/>
      <c r="H3" s="18"/>
      <c r="I3" s="18"/>
    </row>
    <row r="4" spans="1:9" x14ac:dyDescent="0.2">
      <c r="A4" s="8" t="s">
        <v>3</v>
      </c>
      <c r="B4" s="24">
        <v>4219352</v>
      </c>
      <c r="C4" s="24">
        <v>4410895</v>
      </c>
      <c r="D4" s="4">
        <f t="shared" si="0"/>
        <v>4.5396307300267912E-2</v>
      </c>
      <c r="F4" s="1"/>
      <c r="G4" s="1"/>
      <c r="H4" s="18"/>
      <c r="I4" s="18"/>
    </row>
    <row r="5" spans="1:9" x14ac:dyDescent="0.2">
      <c r="A5" s="8" t="s">
        <v>4</v>
      </c>
      <c r="B5" s="24">
        <v>43516</v>
      </c>
      <c r="C5" s="24">
        <v>34784</v>
      </c>
      <c r="D5" s="4">
        <f t="shared" si="0"/>
        <v>-0.20066182553543524</v>
      </c>
      <c r="F5" s="1"/>
      <c r="G5" s="1"/>
      <c r="H5" s="18"/>
      <c r="I5" s="18"/>
    </row>
    <row r="6" spans="1:9" x14ac:dyDescent="0.2">
      <c r="A6" s="8" t="s">
        <v>5</v>
      </c>
      <c r="B6" s="24">
        <v>11881</v>
      </c>
      <c r="C6" s="24">
        <v>13526</v>
      </c>
      <c r="D6" s="4">
        <f t="shared" si="0"/>
        <v>0.13845635889234914</v>
      </c>
      <c r="F6" s="1"/>
      <c r="G6" s="1"/>
      <c r="H6" s="18"/>
      <c r="I6" s="18"/>
    </row>
    <row r="7" spans="1:9" x14ac:dyDescent="0.2">
      <c r="A7" s="8" t="s">
        <v>6</v>
      </c>
      <c r="B7" s="24">
        <v>36595</v>
      </c>
      <c r="C7" s="24">
        <v>38932</v>
      </c>
      <c r="D7" s="4">
        <f t="shared" si="0"/>
        <v>6.3861183221751605E-2</v>
      </c>
      <c r="F7" s="1"/>
      <c r="G7" s="1"/>
      <c r="H7" s="18"/>
      <c r="I7" s="18"/>
    </row>
    <row r="8" spans="1:9" x14ac:dyDescent="0.2">
      <c r="A8" s="8" t="s">
        <v>7</v>
      </c>
      <c r="B8" s="24">
        <v>87137</v>
      </c>
      <c r="C8" s="24">
        <v>89920</v>
      </c>
      <c r="D8" s="4">
        <f t="shared" si="0"/>
        <v>3.1938212240494854E-2</v>
      </c>
      <c r="F8" s="1"/>
      <c r="G8" s="1"/>
      <c r="H8" s="18"/>
      <c r="I8" s="18"/>
    </row>
    <row r="9" spans="1:9" x14ac:dyDescent="0.2">
      <c r="A9" s="8" t="s">
        <v>8</v>
      </c>
      <c r="B9" s="24">
        <v>1759427</v>
      </c>
      <c r="C9" s="24">
        <v>1846412</v>
      </c>
      <c r="D9" s="4">
        <f t="shared" si="0"/>
        <v>4.9439391347296593E-2</v>
      </c>
      <c r="E9" s="1"/>
      <c r="F9" s="1"/>
      <c r="G9" s="1"/>
      <c r="H9" s="18"/>
      <c r="I9" s="18"/>
    </row>
    <row r="10" spans="1:9" x14ac:dyDescent="0.2">
      <c r="A10" s="8" t="s">
        <v>9</v>
      </c>
      <c r="B10" s="24">
        <v>1797271</v>
      </c>
      <c r="C10" s="24">
        <v>1735945</v>
      </c>
      <c r="D10" s="4">
        <f t="shared" si="0"/>
        <v>-3.4121732337527286E-2</v>
      </c>
      <c r="F10" s="1"/>
      <c r="G10" s="1"/>
      <c r="H10" s="18"/>
      <c r="I10" s="18"/>
    </row>
    <row r="11" spans="1:9" ht="25.5" x14ac:dyDescent="0.2">
      <c r="A11" s="23" t="s">
        <v>20</v>
      </c>
      <c r="B11" s="24">
        <v>7690745</v>
      </c>
      <c r="C11" s="24">
        <v>7614479</v>
      </c>
      <c r="D11" s="4">
        <f t="shared" si="0"/>
        <v>-9.9165945561840892E-3</v>
      </c>
      <c r="F11" s="1"/>
      <c r="G11" s="1"/>
      <c r="H11" s="18"/>
      <c r="I11" s="18"/>
    </row>
    <row r="12" spans="1:9" ht="25.5" x14ac:dyDescent="0.2">
      <c r="A12" s="8" t="s">
        <v>21</v>
      </c>
      <c r="B12" s="24">
        <v>8110</v>
      </c>
      <c r="C12" s="24">
        <v>9028</v>
      </c>
      <c r="D12" s="4">
        <f t="shared" si="0"/>
        <v>0.11319358816276202</v>
      </c>
      <c r="F12" s="1"/>
      <c r="G12" s="20"/>
      <c r="H12" s="18"/>
      <c r="I12" s="18"/>
    </row>
    <row r="13" spans="1:9" ht="25.5" x14ac:dyDescent="0.2">
      <c r="A13" s="8" t="s">
        <v>22</v>
      </c>
      <c r="B13" s="24">
        <v>14542</v>
      </c>
      <c r="C13" s="24">
        <v>17721</v>
      </c>
      <c r="D13" s="4">
        <f t="shared" si="0"/>
        <v>0.21860816944024206</v>
      </c>
      <c r="F13" s="1"/>
      <c r="G13" s="1"/>
      <c r="H13" s="18"/>
      <c r="I13" s="18"/>
    </row>
    <row r="14" spans="1:9" x14ac:dyDescent="0.2">
      <c r="A14" s="8" t="s">
        <v>23</v>
      </c>
      <c r="B14" s="24">
        <v>1184026</v>
      </c>
      <c r="C14" s="24">
        <v>1270403</v>
      </c>
      <c r="D14" s="4">
        <f t="shared" si="0"/>
        <v>7.2951945312011726E-2</v>
      </c>
      <c r="F14" s="1"/>
      <c r="G14" s="1"/>
      <c r="H14" s="18"/>
      <c r="I14" s="18"/>
    </row>
    <row r="15" spans="1:9" x14ac:dyDescent="0.2">
      <c r="A15" s="8" t="s">
        <v>24</v>
      </c>
      <c r="B15" s="24">
        <v>221755</v>
      </c>
      <c r="C15" s="24">
        <v>241229</v>
      </c>
      <c r="D15" s="4">
        <f t="shared" si="0"/>
        <v>8.7817636580911365E-2</v>
      </c>
      <c r="F15" s="1"/>
      <c r="G15" s="1"/>
      <c r="H15" s="18"/>
      <c r="I15" s="18"/>
    </row>
    <row r="16" spans="1:9" x14ac:dyDescent="0.2">
      <c r="A16" s="8" t="s">
        <v>25</v>
      </c>
      <c r="B16" s="24">
        <v>240550</v>
      </c>
      <c r="C16" s="24">
        <v>228979</v>
      </c>
      <c r="D16" s="4">
        <f t="shared" si="0"/>
        <v>-4.8102265641238831E-2</v>
      </c>
      <c r="F16" s="1"/>
      <c r="G16" s="1"/>
      <c r="H16" s="18"/>
      <c r="I16" s="18"/>
    </row>
    <row r="17" spans="1:6" s="5" customFormat="1" x14ac:dyDescent="0.2">
      <c r="A17" s="16" t="s">
        <v>26</v>
      </c>
      <c r="B17" s="24">
        <v>343523</v>
      </c>
      <c r="C17" s="24">
        <v>471714</v>
      </c>
      <c r="D17" s="4">
        <f t="shared" si="0"/>
        <v>0.37316569778442782</v>
      </c>
      <c r="F17" s="6"/>
    </row>
    <row r="18" spans="1:6" x14ac:dyDescent="0.2">
      <c r="A18" t="s">
        <v>10</v>
      </c>
      <c r="B18" s="24">
        <v>56754</v>
      </c>
      <c r="C18" s="24">
        <v>43496</v>
      </c>
      <c r="D18" s="4">
        <f t="shared" si="0"/>
        <v>-0.23360467984635444</v>
      </c>
      <c r="F18" s="1"/>
    </row>
    <row r="19" spans="1:6" x14ac:dyDescent="0.2">
      <c r="A19" t="s">
        <v>27</v>
      </c>
      <c r="B19" s="24">
        <v>573374</v>
      </c>
      <c r="C19" s="24">
        <v>631070</v>
      </c>
      <c r="D19" s="4">
        <f t="shared" si="0"/>
        <v>0.10062542075503947</v>
      </c>
      <c r="F19" s="1"/>
    </row>
    <row r="20" spans="1:6" x14ac:dyDescent="0.2">
      <c r="A20" s="16" t="s">
        <v>34</v>
      </c>
      <c r="B20" s="24">
        <v>1583337</v>
      </c>
      <c r="C20" s="24">
        <v>1618023</v>
      </c>
      <c r="D20" s="4">
        <f t="shared" si="0"/>
        <v>2.1906896636660421E-2</v>
      </c>
      <c r="F20" s="1"/>
    </row>
    <row r="21" spans="1:6" s="5" customFormat="1" x14ac:dyDescent="0.2">
      <c r="A21" s="5" t="s">
        <v>2</v>
      </c>
      <c r="B21" s="6">
        <f>SUM(B2:B20)</f>
        <v>20982973</v>
      </c>
      <c r="C21" s="6">
        <f>SUM(C2:C20)</f>
        <v>21551403</v>
      </c>
      <c r="D21" s="4">
        <f t="shared" ref="D21" si="1">(C21-B21)/B21</f>
        <v>2.7090060116838545E-2</v>
      </c>
      <c r="F21" s="6"/>
    </row>
    <row r="22" spans="1:6" x14ac:dyDescent="0.2">
      <c r="B22" s="6"/>
      <c r="C22" s="1"/>
      <c r="D22" s="7"/>
    </row>
    <row r="23" spans="1:6" x14ac:dyDescent="0.2">
      <c r="B23" s="1"/>
      <c r="C23" s="1"/>
      <c r="D23" s="7"/>
    </row>
    <row r="24" spans="1:6" x14ac:dyDescent="0.2">
      <c r="B24" s="1"/>
      <c r="C24" s="1"/>
      <c r="D24" s="7"/>
    </row>
    <row r="25" spans="1:6" x14ac:dyDescent="0.2">
      <c r="B25" s="1"/>
      <c r="C25" s="1"/>
      <c r="D25" s="7"/>
    </row>
    <row r="26" spans="1:6" x14ac:dyDescent="0.2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I30"/>
  <sheetViews>
    <sheetView workbookViewId="0">
      <selection activeCell="C2" sqref="C2"/>
    </sheetView>
  </sheetViews>
  <sheetFormatPr defaultRowHeight="12.75" x14ac:dyDescent="0.2"/>
  <cols>
    <col min="1" max="1" width="26.85546875" customWidth="1"/>
    <col min="2" max="2" width="18.5703125" customWidth="1"/>
    <col min="3" max="3" width="19.85546875" customWidth="1"/>
    <col min="4" max="4" width="19.42578125" style="4" customWidth="1"/>
    <col min="5" max="5" width="23.42578125" customWidth="1"/>
    <col min="6" max="6" width="22.85546875" customWidth="1"/>
    <col min="7" max="7" width="16" customWidth="1"/>
    <col min="8" max="8" width="14" customWidth="1"/>
    <col min="9" max="9" width="19" customWidth="1"/>
  </cols>
  <sheetData>
    <row r="1" spans="1:9" s="2" customFormat="1" x14ac:dyDescent="0.2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">
      <c r="A2" t="s">
        <v>28</v>
      </c>
      <c r="B2" s="24">
        <v>2983170</v>
      </c>
      <c r="C2" s="24">
        <v>2978216</v>
      </c>
      <c r="D2" s="4">
        <f>(C2-B2)/B2</f>
        <v>-1.6606495774629001E-3</v>
      </c>
      <c r="F2" s="1"/>
      <c r="G2" s="1"/>
      <c r="H2" s="1"/>
      <c r="I2" s="1"/>
    </row>
    <row r="3" spans="1:9" x14ac:dyDescent="0.2">
      <c r="A3" t="s">
        <v>29</v>
      </c>
      <c r="B3" s="24">
        <v>56242</v>
      </c>
      <c r="C3" s="24">
        <v>55760</v>
      </c>
      <c r="D3" s="4">
        <f t="shared" ref="D3:D7" si="0">(C3-B3)/B3</f>
        <v>-8.570107748657586E-3</v>
      </c>
      <c r="F3" s="1"/>
      <c r="G3" s="1"/>
      <c r="H3" s="1"/>
      <c r="I3" s="1"/>
    </row>
    <row r="4" spans="1:9" ht="38.25" x14ac:dyDescent="0.2">
      <c r="A4" s="8" t="s">
        <v>30</v>
      </c>
      <c r="B4" s="24">
        <v>6514479</v>
      </c>
      <c r="C4" s="24">
        <v>5394455</v>
      </c>
      <c r="D4" s="4">
        <f t="shared" si="0"/>
        <v>-0.17192840747510277</v>
      </c>
      <c r="F4" s="1"/>
      <c r="G4" s="1"/>
      <c r="H4" s="1"/>
      <c r="I4" s="1"/>
    </row>
    <row r="5" spans="1:9" x14ac:dyDescent="0.2">
      <c r="A5" t="s">
        <v>31</v>
      </c>
      <c r="B5" s="24">
        <v>42824</v>
      </c>
      <c r="C5" s="24">
        <v>42028</v>
      </c>
      <c r="D5" s="4">
        <f t="shared" si="0"/>
        <v>-1.8587707827386512E-2</v>
      </c>
      <c r="F5" s="1"/>
      <c r="G5" s="1"/>
      <c r="H5" s="1"/>
      <c r="I5" s="1"/>
    </row>
    <row r="6" spans="1:9" x14ac:dyDescent="0.2">
      <c r="A6" t="s">
        <v>32</v>
      </c>
      <c r="B6" s="24">
        <v>1235812</v>
      </c>
      <c r="C6" s="24">
        <v>1315659</v>
      </c>
      <c r="D6" s="4">
        <f t="shared" si="0"/>
        <v>6.4610960243143778E-2</v>
      </c>
      <c r="F6" s="1"/>
      <c r="G6" s="1"/>
      <c r="H6" s="1"/>
      <c r="I6" s="1"/>
    </row>
    <row r="7" spans="1:9" x14ac:dyDescent="0.2">
      <c r="A7" t="s">
        <v>34</v>
      </c>
      <c r="B7" s="24">
        <v>1882</v>
      </c>
      <c r="C7" s="26">
        <v>0</v>
      </c>
      <c r="D7" s="4">
        <f t="shared" si="0"/>
        <v>-1</v>
      </c>
      <c r="F7" s="1"/>
      <c r="G7" s="1"/>
      <c r="H7" s="1"/>
      <c r="I7" s="1"/>
    </row>
    <row r="8" spans="1:9" s="5" customFormat="1" x14ac:dyDescent="0.2">
      <c r="A8" s="5" t="s">
        <v>2</v>
      </c>
      <c r="B8" s="6">
        <f>SUM(B2:B7)</f>
        <v>10834409</v>
      </c>
      <c r="C8" s="6">
        <f>SUM(C2:C7)</f>
        <v>9786118</v>
      </c>
      <c r="D8" s="7">
        <f t="shared" ref="D8" si="1">(C8-B8)/B8</f>
        <v>-9.6755715978601137E-2</v>
      </c>
      <c r="E8"/>
      <c r="F8" s="1"/>
      <c r="G8" s="6"/>
      <c r="H8" s="6"/>
      <c r="I8" s="6"/>
    </row>
    <row r="9" spans="1:9" x14ac:dyDescent="0.2">
      <c r="B9" s="1"/>
      <c r="C9" s="1"/>
      <c r="D9" s="7"/>
      <c r="E9" s="1"/>
    </row>
    <row r="10" spans="1:9" x14ac:dyDescent="0.2">
      <c r="B10" s="1"/>
      <c r="C10" s="1"/>
      <c r="D10" s="7"/>
      <c r="E10" s="1"/>
    </row>
    <row r="11" spans="1:9" x14ac:dyDescent="0.2">
      <c r="B11" s="1"/>
      <c r="C11" s="1"/>
      <c r="D11" s="7"/>
      <c r="F11" s="1"/>
      <c r="H11" s="1"/>
    </row>
    <row r="12" spans="1:9" x14ac:dyDescent="0.2">
      <c r="B12" s="1"/>
      <c r="C12" s="1"/>
      <c r="D12" s="7"/>
      <c r="F12" s="1"/>
      <c r="H12" s="1"/>
    </row>
    <row r="13" spans="1:9" x14ac:dyDescent="0.2">
      <c r="B13" s="1"/>
      <c r="C13" s="1"/>
      <c r="D13" s="7"/>
      <c r="F13" s="1"/>
      <c r="H13" s="1"/>
    </row>
    <row r="14" spans="1:9" x14ac:dyDescent="0.2">
      <c r="B14" s="1"/>
      <c r="C14" s="1"/>
      <c r="F14" s="1"/>
      <c r="H14" s="1"/>
    </row>
    <row r="15" spans="1:9" x14ac:dyDescent="0.2">
      <c r="D15" s="12"/>
      <c r="F15" s="1"/>
      <c r="H15" s="1"/>
    </row>
    <row r="16" spans="1:9" x14ac:dyDescent="0.2">
      <c r="D16" s="12"/>
      <c r="E16" s="10"/>
      <c r="F16" s="1"/>
      <c r="H16" s="1"/>
    </row>
    <row r="17" spans="2:8" x14ac:dyDescent="0.2">
      <c r="B17" s="1"/>
      <c r="C17" s="1"/>
      <c r="D17" s="12"/>
      <c r="E17" s="10"/>
      <c r="F17" s="1"/>
      <c r="H17" s="1"/>
    </row>
    <row r="18" spans="2:8" x14ac:dyDescent="0.2">
      <c r="C18" s="1"/>
      <c r="D18" s="12"/>
      <c r="E18" s="10"/>
      <c r="F18" s="1"/>
      <c r="H18" s="1"/>
    </row>
    <row r="19" spans="2:8" x14ac:dyDescent="0.2">
      <c r="D19" s="12"/>
      <c r="E19" s="10"/>
      <c r="F19" s="1"/>
      <c r="H19" s="1"/>
    </row>
    <row r="20" spans="2:8" x14ac:dyDescent="0.2">
      <c r="D20" s="12"/>
      <c r="E20" s="10"/>
      <c r="F20" s="1"/>
      <c r="H20" s="1"/>
    </row>
    <row r="21" spans="2:8" x14ac:dyDescent="0.2">
      <c r="D21" s="12"/>
      <c r="E21" s="10"/>
      <c r="F21" s="1"/>
      <c r="H21" s="1"/>
    </row>
    <row r="22" spans="2:8" x14ac:dyDescent="0.2">
      <c r="D22" s="12"/>
      <c r="E22" s="10"/>
      <c r="F22" s="1"/>
      <c r="H22" s="1"/>
    </row>
    <row r="23" spans="2:8" x14ac:dyDescent="0.2">
      <c r="F23" s="1"/>
      <c r="H23" s="1"/>
    </row>
    <row r="24" spans="2:8" x14ac:dyDescent="0.2">
      <c r="F24" s="1"/>
      <c r="H24" s="1"/>
    </row>
    <row r="25" spans="2:8" x14ac:dyDescent="0.2">
      <c r="F25" s="1"/>
      <c r="H25" s="1"/>
    </row>
    <row r="26" spans="2:8" x14ac:dyDescent="0.2">
      <c r="F26" s="1"/>
      <c r="H26" s="1"/>
    </row>
    <row r="27" spans="2:8" x14ac:dyDescent="0.2">
      <c r="F27" s="1"/>
      <c r="H27" s="1"/>
    </row>
    <row r="28" spans="2:8" x14ac:dyDescent="0.2">
      <c r="F28" s="1"/>
      <c r="H28" s="1"/>
    </row>
    <row r="29" spans="2:8" x14ac:dyDescent="0.2">
      <c r="F29" s="1"/>
      <c r="H29" s="1"/>
    </row>
    <row r="30" spans="2:8" x14ac:dyDescent="0.2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I35"/>
  <sheetViews>
    <sheetView workbookViewId="0">
      <selection activeCell="C2" sqref="C2"/>
    </sheetView>
  </sheetViews>
  <sheetFormatPr defaultRowHeight="12.75" x14ac:dyDescent="0.2"/>
  <cols>
    <col min="1" max="1" width="37.5703125" style="8" customWidth="1"/>
    <col min="2" max="2" width="19" customWidth="1"/>
    <col min="3" max="3" width="19.28515625" customWidth="1"/>
    <col min="4" max="4" width="18.85546875" style="4" customWidth="1"/>
    <col min="6" max="6" width="19" customWidth="1"/>
    <col min="7" max="7" width="20.28515625" customWidth="1"/>
    <col min="9" max="9" width="18.85546875" customWidth="1"/>
  </cols>
  <sheetData>
    <row r="1" spans="1:9" s="2" customFormat="1" x14ac:dyDescent="0.2">
      <c r="A1" s="9" t="s">
        <v>1</v>
      </c>
      <c r="B1" s="2" t="s">
        <v>35</v>
      </c>
      <c r="C1" s="2" t="s">
        <v>36</v>
      </c>
      <c r="D1" s="3" t="s">
        <v>11</v>
      </c>
    </row>
    <row r="2" spans="1:9" x14ac:dyDescent="0.2">
      <c r="A2" s="8" t="s">
        <v>18</v>
      </c>
      <c r="B2" s="24">
        <v>157088</v>
      </c>
      <c r="C2" s="24">
        <v>177908</v>
      </c>
      <c r="D2" s="4">
        <f>(C2-B2)/B2</f>
        <v>0.13253717661438175</v>
      </c>
      <c r="G2" s="1"/>
      <c r="I2" s="1"/>
    </row>
    <row r="3" spans="1:9" x14ac:dyDescent="0.2">
      <c r="A3" s="8" t="s">
        <v>19</v>
      </c>
      <c r="B3" s="24">
        <v>135389</v>
      </c>
      <c r="C3" s="24">
        <v>150889</v>
      </c>
      <c r="D3" s="4">
        <f t="shared" ref="D3:D20" si="0">(C3-B3)/B3</f>
        <v>0.11448492861310741</v>
      </c>
      <c r="G3" s="1"/>
      <c r="I3" s="1"/>
    </row>
    <row r="4" spans="1:9" x14ac:dyDescent="0.2">
      <c r="A4" s="8" t="s">
        <v>3</v>
      </c>
      <c r="B4" s="24">
        <v>2423605</v>
      </c>
      <c r="C4" s="24">
        <v>2696041</v>
      </c>
      <c r="D4" s="4">
        <f t="shared" si="0"/>
        <v>0.1124094066483606</v>
      </c>
      <c r="E4" s="1"/>
      <c r="G4" s="20"/>
      <c r="I4" s="1"/>
    </row>
    <row r="5" spans="1:9" x14ac:dyDescent="0.2">
      <c r="A5" s="8" t="s">
        <v>4</v>
      </c>
      <c r="B5" s="24">
        <v>11055</v>
      </c>
      <c r="C5" s="24">
        <v>16426</v>
      </c>
      <c r="D5" s="4">
        <f t="shared" si="0"/>
        <v>0.48584350972410673</v>
      </c>
      <c r="G5" s="1"/>
      <c r="I5" s="1"/>
    </row>
    <row r="6" spans="1:9" x14ac:dyDescent="0.2">
      <c r="A6" s="8" t="s">
        <v>5</v>
      </c>
      <c r="B6" s="24">
        <v>9301</v>
      </c>
      <c r="C6" s="24">
        <v>7172</v>
      </c>
      <c r="D6" s="4">
        <f t="shared" si="0"/>
        <v>-0.22890011826685303</v>
      </c>
      <c r="G6" s="1"/>
      <c r="I6" s="1"/>
    </row>
    <row r="7" spans="1:9" x14ac:dyDescent="0.2">
      <c r="A7" s="8" t="s">
        <v>6</v>
      </c>
      <c r="B7" s="24">
        <v>13137</v>
      </c>
      <c r="C7" s="24">
        <v>17478</v>
      </c>
      <c r="D7" s="4">
        <f t="shared" si="0"/>
        <v>0.33044073989495321</v>
      </c>
      <c r="G7" s="1"/>
      <c r="I7" s="1"/>
    </row>
    <row r="8" spans="1:9" x14ac:dyDescent="0.2">
      <c r="A8" s="8" t="s">
        <v>7</v>
      </c>
      <c r="B8" s="24">
        <v>29050</v>
      </c>
      <c r="C8" s="24">
        <v>40641</v>
      </c>
      <c r="D8" s="4">
        <f t="shared" si="0"/>
        <v>0.3990017211703959</v>
      </c>
      <c r="G8" s="1"/>
      <c r="I8" s="1"/>
    </row>
    <row r="9" spans="1:9" x14ac:dyDescent="0.2">
      <c r="A9" s="8" t="s">
        <v>8</v>
      </c>
      <c r="B9" s="24">
        <v>637407</v>
      </c>
      <c r="C9" s="24">
        <v>760807</v>
      </c>
      <c r="D9" s="4">
        <f t="shared" si="0"/>
        <v>0.19359686981787147</v>
      </c>
      <c r="G9" s="1"/>
      <c r="I9" s="1"/>
    </row>
    <row r="10" spans="1:9" x14ac:dyDescent="0.2">
      <c r="A10" s="8" t="s">
        <v>9</v>
      </c>
      <c r="B10" s="24">
        <v>634246</v>
      </c>
      <c r="C10" s="24">
        <v>580246</v>
      </c>
      <c r="D10" s="4">
        <f t="shared" si="0"/>
        <v>-8.5140466002150583E-2</v>
      </c>
      <c r="E10" s="1"/>
      <c r="G10" s="1"/>
      <c r="I10" s="1"/>
    </row>
    <row r="11" spans="1:9" ht="25.5" x14ac:dyDescent="0.2">
      <c r="A11" s="23" t="s">
        <v>20</v>
      </c>
      <c r="B11" s="24">
        <v>4426616</v>
      </c>
      <c r="C11" s="24">
        <v>4675262</v>
      </c>
      <c r="D11" s="4">
        <f t="shared" si="0"/>
        <v>5.6170673037823929E-2</v>
      </c>
      <c r="E11" s="1"/>
      <c r="F11" s="1"/>
      <c r="G11" s="1"/>
      <c r="I11" s="1"/>
    </row>
    <row r="12" spans="1:9" ht="25.5" x14ac:dyDescent="0.2">
      <c r="A12" s="8" t="s">
        <v>21</v>
      </c>
      <c r="B12" s="24">
        <v>1206</v>
      </c>
      <c r="C12" s="24">
        <v>1383</v>
      </c>
      <c r="D12" s="4">
        <f t="shared" si="0"/>
        <v>0.14676616915422885</v>
      </c>
      <c r="F12" s="1"/>
      <c r="G12" s="1"/>
      <c r="I12" s="1"/>
    </row>
    <row r="13" spans="1:9" ht="25.5" x14ac:dyDescent="0.2">
      <c r="A13" s="8" t="s">
        <v>22</v>
      </c>
      <c r="B13" s="24">
        <v>9762</v>
      </c>
      <c r="C13" s="24">
        <v>2366</v>
      </c>
      <c r="D13" s="4">
        <f t="shared" si="0"/>
        <v>-0.75763163286211843</v>
      </c>
      <c r="G13" s="1"/>
      <c r="I13" s="1"/>
    </row>
    <row r="14" spans="1:9" x14ac:dyDescent="0.2">
      <c r="A14" s="8" t="s">
        <v>23</v>
      </c>
      <c r="B14" s="24">
        <v>455583</v>
      </c>
      <c r="C14" s="24">
        <v>501122</v>
      </c>
      <c r="D14" s="4">
        <f t="shared" si="0"/>
        <v>9.9957636698472074E-2</v>
      </c>
      <c r="G14" s="1"/>
      <c r="I14" s="1"/>
    </row>
    <row r="15" spans="1:9" x14ac:dyDescent="0.2">
      <c r="A15" s="8" t="s">
        <v>24</v>
      </c>
      <c r="B15" s="24">
        <v>117804</v>
      </c>
      <c r="C15" s="24">
        <v>110616</v>
      </c>
      <c r="D15" s="4">
        <f t="shared" si="0"/>
        <v>-6.101660385046348E-2</v>
      </c>
      <c r="G15" s="1"/>
      <c r="I15" s="1"/>
    </row>
    <row r="16" spans="1:9" x14ac:dyDescent="0.2">
      <c r="A16" s="8" t="s">
        <v>25</v>
      </c>
      <c r="B16" s="24">
        <v>114171</v>
      </c>
      <c r="C16" s="24">
        <v>89081</v>
      </c>
      <c r="D16" s="4">
        <f t="shared" si="0"/>
        <v>-0.21975808217498313</v>
      </c>
      <c r="G16" s="1"/>
      <c r="I16" s="1"/>
    </row>
    <row r="17" spans="1:9" s="5" customFormat="1" x14ac:dyDescent="0.2">
      <c r="A17" s="16" t="s">
        <v>26</v>
      </c>
      <c r="B17" s="24">
        <v>60315</v>
      </c>
      <c r="C17" s="24">
        <v>77684</v>
      </c>
      <c r="D17" s="4">
        <f t="shared" si="0"/>
        <v>0.28797148304733483</v>
      </c>
      <c r="G17" s="1"/>
      <c r="I17" s="6"/>
    </row>
    <row r="18" spans="1:9" x14ac:dyDescent="0.2">
      <c r="A18" t="s">
        <v>10</v>
      </c>
      <c r="B18" s="24">
        <v>5884</v>
      </c>
      <c r="C18" s="24">
        <v>6917</v>
      </c>
      <c r="D18" s="4">
        <f t="shared" si="0"/>
        <v>0.17556084296397009</v>
      </c>
      <c r="G18" s="1"/>
    </row>
    <row r="19" spans="1:9" x14ac:dyDescent="0.2">
      <c r="A19" t="s">
        <v>27</v>
      </c>
      <c r="B19" s="24">
        <v>247759</v>
      </c>
      <c r="C19" s="24">
        <v>270953</v>
      </c>
      <c r="D19" s="4">
        <f t="shared" si="0"/>
        <v>9.3615166351171911E-2</v>
      </c>
    </row>
    <row r="20" spans="1:9" x14ac:dyDescent="0.2">
      <c r="A20" s="16" t="s">
        <v>34</v>
      </c>
      <c r="B20" s="24">
        <v>420874</v>
      </c>
      <c r="C20" s="24">
        <v>590054</v>
      </c>
      <c r="D20" s="4">
        <f t="shared" si="0"/>
        <v>0.40197303706097309</v>
      </c>
    </row>
    <row r="21" spans="1:9" x14ac:dyDescent="0.2">
      <c r="A21" s="5" t="s">
        <v>2</v>
      </c>
      <c r="B21" s="6">
        <f>SUM(B2:B20)</f>
        <v>9910252</v>
      </c>
      <c r="C21" s="6">
        <f>SUM(C2:C20)</f>
        <v>10773046</v>
      </c>
      <c r="D21" s="7">
        <f>(C21-B21)/B21</f>
        <v>8.7060752844629982E-2</v>
      </c>
      <c r="E21" s="1"/>
    </row>
    <row r="22" spans="1:9" x14ac:dyDescent="0.2">
      <c r="C22" s="1"/>
      <c r="D22" s="7"/>
    </row>
    <row r="23" spans="1:9" x14ac:dyDescent="0.2">
      <c r="B23" s="1"/>
      <c r="C23" s="1"/>
      <c r="D23" s="7"/>
    </row>
    <row r="24" spans="1:9" x14ac:dyDescent="0.2">
      <c r="B24" s="1"/>
      <c r="C24" s="20"/>
      <c r="D24" s="7"/>
    </row>
    <row r="25" spans="1:9" x14ac:dyDescent="0.2">
      <c r="B25" s="1"/>
      <c r="C25" s="1"/>
      <c r="D25" s="7"/>
    </row>
    <row r="26" spans="1:9" x14ac:dyDescent="0.2">
      <c r="B26" s="1"/>
      <c r="D26" s="7"/>
    </row>
    <row r="27" spans="1:9" x14ac:dyDescent="0.2">
      <c r="A27"/>
      <c r="B27" s="1"/>
      <c r="D27" s="1"/>
    </row>
    <row r="28" spans="1:9" x14ac:dyDescent="0.2">
      <c r="A28"/>
      <c r="B28" s="1"/>
      <c r="D28" s="1"/>
    </row>
    <row r="29" spans="1:9" x14ac:dyDescent="0.2">
      <c r="A29"/>
      <c r="B29" s="1"/>
      <c r="D29" s="1"/>
    </row>
    <row r="30" spans="1:9" x14ac:dyDescent="0.2">
      <c r="A30"/>
      <c r="B30" s="1"/>
      <c r="D30" s="1"/>
    </row>
    <row r="31" spans="1:9" x14ac:dyDescent="0.2">
      <c r="A31"/>
      <c r="B31" s="1"/>
      <c r="D31" s="1"/>
    </row>
    <row r="32" spans="1:9" x14ac:dyDescent="0.2">
      <c r="A32"/>
      <c r="B32" s="1"/>
      <c r="D32" s="1"/>
    </row>
    <row r="33" spans="1:4" x14ac:dyDescent="0.2">
      <c r="A33"/>
      <c r="B33" s="1"/>
      <c r="D33" s="1"/>
    </row>
    <row r="34" spans="1:4" x14ac:dyDescent="0.2">
      <c r="A34"/>
      <c r="B34" s="1"/>
      <c r="D34" s="1"/>
    </row>
    <row r="35" spans="1:4" x14ac:dyDescent="0.2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H30"/>
  <sheetViews>
    <sheetView workbookViewId="0">
      <selection activeCell="C20" sqref="C20"/>
    </sheetView>
  </sheetViews>
  <sheetFormatPr defaultRowHeight="12.75" x14ac:dyDescent="0.2"/>
  <cols>
    <col min="1" max="1" width="42.5703125" customWidth="1"/>
    <col min="2" max="2" width="19.28515625" style="1" customWidth="1"/>
    <col min="3" max="3" width="20.140625" style="1" customWidth="1"/>
    <col min="4" max="4" width="19" style="4" customWidth="1"/>
    <col min="5" max="5" width="16.140625" customWidth="1"/>
    <col min="6" max="6" width="15.28515625" customWidth="1"/>
    <col min="7" max="7" width="28.5703125" customWidth="1"/>
    <col min="8" max="8" width="16.5703125" customWidth="1"/>
    <col min="9" max="9" width="17" customWidth="1"/>
  </cols>
  <sheetData>
    <row r="1" spans="1:8" s="2" customFormat="1" x14ac:dyDescent="0.2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 x14ac:dyDescent="0.2">
      <c r="B2" s="11"/>
      <c r="C2" s="11"/>
      <c r="D2" s="3"/>
    </row>
    <row r="3" spans="1:8" s="2" customFormat="1" x14ac:dyDescent="0.2">
      <c r="A3" s="2" t="s">
        <v>13</v>
      </c>
      <c r="B3" s="11"/>
      <c r="C3" s="11"/>
      <c r="D3" s="3"/>
    </row>
    <row r="4" spans="1:8" s="2" customFormat="1" x14ac:dyDescent="0.2">
      <c r="B4" s="11"/>
      <c r="C4" s="11"/>
      <c r="D4" s="3"/>
    </row>
    <row r="5" spans="1:8" x14ac:dyDescent="0.2">
      <c r="A5" s="13" t="s">
        <v>14</v>
      </c>
      <c r="B5" s="24">
        <v>2553537</v>
      </c>
      <c r="C5" s="24">
        <v>2467188</v>
      </c>
      <c r="D5" s="4">
        <f>(C5-B5)/B5</f>
        <v>-3.3815448924374311E-2</v>
      </c>
    </row>
    <row r="6" spans="1:8" x14ac:dyDescent="0.2">
      <c r="A6" s="13" t="s">
        <v>15</v>
      </c>
      <c r="B6" s="24">
        <v>1494719</v>
      </c>
      <c r="C6" s="24">
        <v>1633216</v>
      </c>
      <c r="D6" s="4">
        <f>(C6-B6)/B6</f>
        <v>9.2657549679906387E-2</v>
      </c>
    </row>
    <row r="7" spans="1:8" x14ac:dyDescent="0.2">
      <c r="A7" s="13" t="s">
        <v>16</v>
      </c>
      <c r="B7" s="24">
        <v>1573095</v>
      </c>
      <c r="C7" s="24">
        <v>1645930</v>
      </c>
      <c r="D7" s="4">
        <f>(C7-B7)/B7</f>
        <v>4.6300445936195846E-2</v>
      </c>
    </row>
    <row r="8" spans="1:8" x14ac:dyDescent="0.2">
      <c r="A8" s="13" t="s">
        <v>33</v>
      </c>
      <c r="B8" s="24">
        <v>287777</v>
      </c>
      <c r="C8" s="24">
        <v>324748</v>
      </c>
      <c r="D8" s="4">
        <f>(C8-B8)/B8</f>
        <v>0.12847100358958499</v>
      </c>
    </row>
    <row r="9" spans="1:8" x14ac:dyDescent="0.2">
      <c r="A9" s="13" t="s">
        <v>17</v>
      </c>
      <c r="B9" s="24">
        <v>1285642</v>
      </c>
      <c r="C9" s="24">
        <v>1321129</v>
      </c>
      <c r="D9" s="4">
        <f>(C9-B9)/B9</f>
        <v>2.7602551876805517E-2</v>
      </c>
    </row>
    <row r="10" spans="1:8" x14ac:dyDescent="0.2">
      <c r="E10" s="1"/>
      <c r="F10" s="1"/>
    </row>
    <row r="12" spans="1:8" x14ac:dyDescent="0.2">
      <c r="A12" s="2" t="s">
        <v>12</v>
      </c>
      <c r="E12" s="1"/>
    </row>
    <row r="13" spans="1:8" x14ac:dyDescent="0.2">
      <c r="E13" s="1"/>
      <c r="G13" s="5"/>
    </row>
    <row r="14" spans="1:8" x14ac:dyDescent="0.2">
      <c r="A14" s="13" t="s">
        <v>14</v>
      </c>
      <c r="B14" s="24">
        <v>4351582</v>
      </c>
      <c r="C14" s="24">
        <v>4737499</v>
      </c>
      <c r="D14" s="4">
        <f t="shared" ref="D14:D18" si="0">(C14-B14)/B14</f>
        <v>8.868429918130924E-2</v>
      </c>
      <c r="G14" s="13"/>
      <c r="H14" s="22"/>
    </row>
    <row r="15" spans="1:8" x14ac:dyDescent="0.2">
      <c r="A15" s="13" t="s">
        <v>15</v>
      </c>
      <c r="B15" s="24">
        <v>1356992</v>
      </c>
      <c r="C15" s="24">
        <v>1378743</v>
      </c>
      <c r="D15" s="4">
        <f t="shared" si="0"/>
        <v>1.6028834363061829E-2</v>
      </c>
      <c r="G15" s="13"/>
      <c r="H15" s="21"/>
    </row>
    <row r="16" spans="1:8" x14ac:dyDescent="0.2">
      <c r="A16" s="13" t="s">
        <v>16</v>
      </c>
      <c r="B16" s="24">
        <v>2860458</v>
      </c>
      <c r="C16" s="24">
        <v>3141014</v>
      </c>
      <c r="D16" s="4">
        <f t="shared" si="0"/>
        <v>9.8080796851413299E-2</v>
      </c>
      <c r="G16" s="13"/>
      <c r="H16" s="21"/>
    </row>
    <row r="17" spans="1:8" x14ac:dyDescent="0.2">
      <c r="A17" s="13" t="s">
        <v>33</v>
      </c>
      <c r="B17" s="24">
        <v>321949</v>
      </c>
      <c r="C17" s="24">
        <v>365816</v>
      </c>
      <c r="D17" s="4">
        <f t="shared" si="0"/>
        <v>0.13625449993632532</v>
      </c>
      <c r="E17" s="1"/>
      <c r="G17" s="13"/>
      <c r="H17" s="4"/>
    </row>
    <row r="18" spans="1:8" x14ac:dyDescent="0.2">
      <c r="A18" s="13" t="s">
        <v>17</v>
      </c>
      <c r="B18" s="24">
        <v>2538508</v>
      </c>
      <c r="C18" s="24">
        <v>2775198</v>
      </c>
      <c r="D18" s="4">
        <f t="shared" si="0"/>
        <v>9.323980858047326E-2</v>
      </c>
      <c r="E18" s="1"/>
      <c r="H18" s="21"/>
    </row>
    <row r="19" spans="1:8" x14ac:dyDescent="0.2">
      <c r="A19" s="14"/>
      <c r="B19" s="15"/>
      <c r="C19" s="15"/>
      <c r="E19" s="1"/>
      <c r="F19" s="1"/>
      <c r="G19" s="13"/>
      <c r="H19" s="21"/>
    </row>
    <row r="20" spans="1:8" x14ac:dyDescent="0.2">
      <c r="E20" s="1"/>
      <c r="F20" s="1"/>
      <c r="G20" s="13"/>
      <c r="H20" s="21"/>
    </row>
    <row r="21" spans="1:8" x14ac:dyDescent="0.2">
      <c r="G21" s="13"/>
      <c r="H21" s="21"/>
    </row>
    <row r="22" spans="1:8" x14ac:dyDescent="0.2">
      <c r="A22" s="13"/>
      <c r="B22" s="25"/>
      <c r="C22" s="25"/>
      <c r="G22" s="13"/>
      <c r="H22" s="4"/>
    </row>
    <row r="23" spans="1:8" x14ac:dyDescent="0.2">
      <c r="B23" s="25"/>
      <c r="C23" s="25"/>
      <c r="F23" s="1"/>
      <c r="H23" s="6"/>
    </row>
    <row r="24" spans="1:8" x14ac:dyDescent="0.2">
      <c r="B24" s="6"/>
      <c r="C24" s="6"/>
    </row>
    <row r="25" spans="1:8" x14ac:dyDescent="0.2">
      <c r="A25" s="13"/>
      <c r="E25" s="1"/>
      <c r="H25" s="6"/>
    </row>
    <row r="26" spans="1:8" x14ac:dyDescent="0.2">
      <c r="A26" s="13"/>
      <c r="B26" s="25"/>
      <c r="C26" s="25"/>
      <c r="E26" s="1"/>
      <c r="H26" s="6"/>
    </row>
    <row r="27" spans="1:8" x14ac:dyDescent="0.2">
      <c r="A27" s="13"/>
      <c r="B27" s="6"/>
      <c r="C27" s="6"/>
      <c r="E27" s="1"/>
      <c r="H27" s="6"/>
    </row>
    <row r="28" spans="1:8" x14ac:dyDescent="0.2">
      <c r="A28" s="13"/>
      <c r="B28" s="25"/>
      <c r="C28" s="25"/>
    </row>
    <row r="29" spans="1:8" x14ac:dyDescent="0.2">
      <c r="B29" s="25"/>
      <c r="C29" s="25"/>
    </row>
    <row r="30" spans="1:8" x14ac:dyDescent="0.2">
      <c r="B30" s="6"/>
      <c r="C30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2019-09-11T09:31:47Z</dcterms:modified>
</cp:coreProperties>
</file>