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I kw 2021\"/>
    </mc:Choice>
  </mc:AlternateContent>
  <xr:revisionPtr revIDLastSave="0" documentId="13_ncr:1_{CBF123EE-4C0A-461E-935F-6C28A71DB88F}" xr6:coauthVersionLast="47" xr6:coauthVersionMax="47" xr10:uidLastSave="{00000000-0000-0000-0000-000000000000}"/>
  <bookViews>
    <workbookView xWindow="-110" yWindow="-110" windowWidth="19420" windowHeight="10420" tabRatio="859" activeTab="3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</workbook>
</file>

<file path=xl/calcChain.xml><?xml version="1.0" encoding="utf-8"?>
<calcChain xmlns="http://schemas.openxmlformats.org/spreadsheetml/2006/main">
  <c r="B8" i="7" l="1"/>
  <c r="C8" i="7"/>
  <c r="D21" i="3"/>
  <c r="D20" i="3"/>
  <c r="D10" i="3"/>
  <c r="D9" i="3"/>
  <c r="D7" i="9"/>
  <c r="D16" i="3" l="1"/>
  <c r="D17" i="3"/>
  <c r="D18" i="3"/>
  <c r="D19" i="3"/>
  <c r="D15" i="3"/>
  <c r="D5" i="3" l="1"/>
  <c r="D6" i="3"/>
  <c r="D7" i="3"/>
  <c r="D8" i="3"/>
  <c r="D4" i="3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D3" i="4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" i="4"/>
  <c r="D3" i="7" l="1"/>
  <c r="D4" i="7"/>
  <c r="D5" i="7"/>
  <c r="D6" i="7"/>
  <c r="D2" i="7"/>
  <c r="D3" i="9"/>
  <c r="D4" i="9"/>
  <c r="D5" i="9"/>
  <c r="D6" i="9"/>
  <c r="D2" i="9"/>
  <c r="C21" i="4"/>
  <c r="C21" i="6" l="1"/>
  <c r="B21" i="6"/>
  <c r="B21" i="4"/>
  <c r="C8" i="9"/>
  <c r="B8" i="9"/>
  <c r="D21" i="4" l="1"/>
  <c r="D8" i="9"/>
  <c r="D21" i="6"/>
  <c r="D8" i="7"/>
</calcChain>
</file>

<file path=xl/sharedStrings.xml><?xml version="1.0" encoding="utf-8"?>
<sst xmlns="http://schemas.openxmlformats.org/spreadsheetml/2006/main" count="96" uniqueCount="40">
  <si>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</si>
  <si>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</si>
  <si>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</si>
  <si>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</si>
  <si>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</si>
  <si>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</si>
  <si>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</si>
  <si>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</si>
  <si>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</si>
  <si>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</si>
  <si>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</si>
  <si>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</si>
  <si>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</si>
  <si>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</si>
  <si>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</si>
  <si>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</si>
  <si>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</si>
  <si>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</si>
  <si>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</si>
  <si>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</si>
  <si>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</si>
  <si>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</si>
  <si>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</si>
  <si>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</si>
  <si>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</si>
  <si>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</si>
  <si>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</si>
  <si>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</si>
  <si>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</si>
  <si>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</si>
  <si>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</si>
  <si>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</si>
  <si>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</si>
  <si>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</si>
  <si>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</si>
  <si>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</si>
  <si>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</si>
  <si>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</si>
  <si>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II kw. 2020 r. (tys. zł)</t>
  </si>
  <si>
    <t>II kw. 2021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</si>
</sst>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"/>
    <numFmt numFmtId="166" formatCode="#,##0.0"/>
    <numFmt numFmtId="167" formatCode="0.0%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9" fontId="4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/>
    </xf>
    <xf numFmtId="2" fontId="2" fillId="0" borderId="0" xfId="0" applyNumberFormat="1" applyFont="1"/>
    <xf numFmtId="3" fontId="0" fillId="0" borderId="0" xfId="0" applyNumberFormat="1" applyFill="1" applyAlignment="1">
      <alignment vertical="center" wrapText="1"/>
    </xf>
    <xf numFmtId="3" fontId="0" fillId="0" borderId="0" xfId="0" applyNumberFormat="1" applyFill="1"/>
    <xf numFmtId="3" fontId="3" fillId="0" borderId="0" xfId="0" applyNumberFormat="1" applyFont="1" applyFill="1" applyAlignment="1">
      <alignment vertical="center" wrapText="1"/>
    </xf>
    <xf numFmtId="10" fontId="3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A10" sqref="A10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  <col min="6" max="6" width="18" customWidth="1"/>
  </cols>
  <sheetData>
    <row r="1" spans="1:7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  <c r="F1" s="23"/>
      <c r="G1" s="23"/>
    </row>
    <row r="2" spans="1:7" x14ac:dyDescent="0.25">
      <c r="A2" t="s">
        <v>28</v>
      </c>
      <c r="B2" s="19">
        <v>3893336</v>
      </c>
      <c r="C2" s="19">
        <v>4428598</v>
      </c>
      <c r="D2" s="15">
        <f>(C2-B2)/B2</f>
        <v>0.13748158391672335</v>
      </c>
      <c r="F2" s="24"/>
      <c r="G2" s="23"/>
    </row>
    <row r="3" spans="1:7" x14ac:dyDescent="0.25">
      <c r="A3" t="s">
        <v>29</v>
      </c>
      <c r="B3" s="20">
        <v>54348</v>
      </c>
      <c r="C3" s="20">
        <v>52834</v>
      </c>
      <c r="D3" s="15">
        <f t="shared" ref="D3:D7" si="0">(C3-B3)/B3</f>
        <v>-2.7857510855965262E-2</v>
      </c>
      <c r="F3" s="24"/>
      <c r="G3" s="23"/>
    </row>
    <row r="4" spans="1:7" ht="25" x14ac:dyDescent="0.25">
      <c r="A4" s="8" t="s">
        <v>30</v>
      </c>
      <c r="B4" s="20">
        <v>2818168</v>
      </c>
      <c r="C4" s="20">
        <v>2980431</v>
      </c>
      <c r="D4" s="15">
        <f t="shared" si="0"/>
        <v>5.7577475863752621E-2</v>
      </c>
      <c r="F4" s="24"/>
      <c r="G4" s="23"/>
    </row>
    <row r="5" spans="1:7" x14ac:dyDescent="0.25">
      <c r="A5" t="s">
        <v>31</v>
      </c>
      <c r="B5" s="20">
        <v>72903</v>
      </c>
      <c r="C5" s="20">
        <v>76785</v>
      </c>
      <c r="D5" s="15">
        <f t="shared" si="0"/>
        <v>5.3248837496399325E-2</v>
      </c>
      <c r="F5" s="24"/>
      <c r="G5" s="23"/>
    </row>
    <row r="6" spans="1:7" x14ac:dyDescent="0.25">
      <c r="A6" t="s">
        <v>32</v>
      </c>
      <c r="B6" s="20">
        <v>3281720</v>
      </c>
      <c r="C6" s="20">
        <v>3489067</v>
      </c>
      <c r="D6" s="15">
        <f t="shared" si="0"/>
        <v>6.3182416537669275E-2</v>
      </c>
      <c r="F6" s="24"/>
      <c r="G6" s="23"/>
    </row>
    <row r="7" spans="1:7" x14ac:dyDescent="0.25">
      <c r="A7" t="s">
        <v>34</v>
      </c>
      <c r="B7" s="25">
        <v>4</v>
      </c>
      <c r="C7" s="25">
        <v>5</v>
      </c>
      <c r="D7" s="15">
        <f t="shared" si="0"/>
        <v>0.25</v>
      </c>
      <c r="F7" s="24"/>
    </row>
    <row r="8" spans="1:7" s="5" customFormat="1" ht="13" x14ac:dyDescent="0.3">
      <c r="A8" s="5" t="s">
        <v>2</v>
      </c>
      <c r="B8" s="6">
        <f>SUM(B2:B7)</f>
        <v>10120479</v>
      </c>
      <c r="C8" s="6">
        <f>SUM(C2:C7)</f>
        <v>11027720</v>
      </c>
      <c r="D8" s="7">
        <f t="shared" ref="D8" si="1">(C8-B8)/B8</f>
        <v>8.964407712322707E-2</v>
      </c>
      <c r="E8" s="6"/>
    </row>
    <row r="9" spans="1:7" ht="13" x14ac:dyDescent="0.3">
      <c r="B9" s="1"/>
      <c r="C9" s="1"/>
      <c r="D9" s="7"/>
    </row>
    <row r="10" spans="1:7" ht="13" x14ac:dyDescent="0.3">
      <c r="B10" s="1"/>
      <c r="C10" s="1"/>
      <c r="D10" s="7"/>
      <c r="E10" s="1"/>
    </row>
    <row r="11" spans="1:7" ht="13" x14ac:dyDescent="0.3">
      <c r="B11" s="1"/>
      <c r="C11" s="1"/>
      <c r="D11" s="7"/>
      <c r="E11" s="1"/>
    </row>
    <row r="12" spans="1:7" ht="13" x14ac:dyDescent="0.3">
      <c r="B12" s="10"/>
      <c r="C12" s="10"/>
      <c r="D12" s="7"/>
    </row>
    <row r="13" spans="1:7" ht="13" x14ac:dyDescent="0.3">
      <c r="B13" s="1"/>
      <c r="C13" s="10"/>
      <c r="D13" s="7"/>
    </row>
    <row r="14" spans="1:7" ht="13" x14ac:dyDescent="0.3">
      <c r="B14" s="10"/>
      <c r="C14" s="10"/>
      <c r="D14" s="7"/>
    </row>
    <row r="15" spans="1:7" ht="13" x14ac:dyDescent="0.3">
      <c r="B15" s="1"/>
      <c r="C15" s="10"/>
      <c r="D15" s="7"/>
    </row>
    <row r="16" spans="1:7" ht="13" x14ac:dyDescent="0.3">
      <c r="B16" s="1"/>
      <c r="C16" s="10"/>
      <c r="D16" s="7"/>
    </row>
    <row r="17" spans="2:4" ht="13" x14ac:dyDescent="0.3">
      <c r="B17" s="1"/>
      <c r="C17" s="10"/>
      <c r="D17" s="7"/>
    </row>
    <row r="18" spans="2:4" x14ac:dyDescent="0.25">
      <c r="B18" s="1"/>
      <c r="C18" s="10"/>
      <c r="D18"/>
    </row>
    <row r="19" spans="2:4" x14ac:dyDescent="0.25">
      <c r="B19" s="1"/>
      <c r="C19" s="10"/>
      <c r="D19"/>
    </row>
    <row r="20" spans="2:4" x14ac:dyDescent="0.25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F26"/>
  <sheetViews>
    <sheetView topLeftCell="A13" workbookViewId="0">
      <selection activeCell="B23" sqref="B23:D27"/>
    </sheetView>
  </sheetViews>
  <sheetFormatPr defaultRowHeight="12.5" x14ac:dyDescent="0.25"/>
  <cols>
    <col min="1" max="1" width="33.7265625" customWidth="1"/>
    <col min="2" max="3" width="19" customWidth="1"/>
    <col min="4" max="4" width="19.453125" style="4" customWidth="1"/>
    <col min="5" max="5" width="8.90625" bestFit="1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779846</v>
      </c>
      <c r="C2" s="20">
        <v>882205</v>
      </c>
      <c r="D2" s="4">
        <f>(C2-B2)/B2</f>
        <v>0.13125540170751662</v>
      </c>
      <c r="F2" s="26"/>
    </row>
    <row r="3" spans="1:6" x14ac:dyDescent="0.25">
      <c r="A3" s="8" t="s">
        <v>19</v>
      </c>
      <c r="B3" s="20">
        <v>339550</v>
      </c>
      <c r="C3" s="20">
        <v>447848</v>
      </c>
      <c r="D3" s="4">
        <f t="shared" ref="D3:D20" si="0">(C3-B3)/B3</f>
        <v>0.31894566337800029</v>
      </c>
      <c r="F3" s="26"/>
    </row>
    <row r="4" spans="1:6" x14ac:dyDescent="0.25">
      <c r="A4" s="8" t="s">
        <v>3</v>
      </c>
      <c r="B4" s="20">
        <v>4292317</v>
      </c>
      <c r="C4" s="20">
        <v>4728970</v>
      </c>
      <c r="D4" s="4">
        <f t="shared" si="0"/>
        <v>0.10172897295330238</v>
      </c>
      <c r="E4" s="1"/>
      <c r="F4" s="26"/>
    </row>
    <row r="5" spans="1:6" x14ac:dyDescent="0.25">
      <c r="A5" s="8" t="s">
        <v>4</v>
      </c>
      <c r="B5" s="19">
        <v>56595</v>
      </c>
      <c r="C5" s="19">
        <v>56872</v>
      </c>
      <c r="D5" s="4">
        <f t="shared" si="0"/>
        <v>4.8944253025885679E-3</v>
      </c>
      <c r="F5" s="26"/>
    </row>
    <row r="6" spans="1:6" x14ac:dyDescent="0.25">
      <c r="A6" s="8" t="s">
        <v>5</v>
      </c>
      <c r="B6" s="19">
        <v>17403</v>
      </c>
      <c r="C6" s="19">
        <v>20581</v>
      </c>
      <c r="D6" s="4">
        <f t="shared" si="0"/>
        <v>0.18261219330000575</v>
      </c>
      <c r="F6" s="26"/>
    </row>
    <row r="7" spans="1:6" x14ac:dyDescent="0.25">
      <c r="A7" s="8" t="s">
        <v>6</v>
      </c>
      <c r="B7" s="19">
        <v>58279</v>
      </c>
      <c r="C7" s="19">
        <v>69291</v>
      </c>
      <c r="D7" s="4">
        <f t="shared" si="0"/>
        <v>0.18895313920966386</v>
      </c>
      <c r="F7" s="26"/>
    </row>
    <row r="8" spans="1:6" x14ac:dyDescent="0.25">
      <c r="A8" s="8" t="s">
        <v>7</v>
      </c>
      <c r="B8" s="19">
        <v>92189</v>
      </c>
      <c r="C8" s="19">
        <v>95802</v>
      </c>
      <c r="D8" s="4">
        <f t="shared" si="0"/>
        <v>3.9191226719022879E-2</v>
      </c>
      <c r="F8" s="26"/>
    </row>
    <row r="9" spans="1:6" x14ac:dyDescent="0.25">
      <c r="A9" s="8" t="s">
        <v>8</v>
      </c>
      <c r="B9" s="19">
        <v>2010243</v>
      </c>
      <c r="C9" s="19">
        <v>2155272</v>
      </c>
      <c r="D9" s="4">
        <f t="shared" si="0"/>
        <v>7.2145009334692367E-2</v>
      </c>
      <c r="E9" s="1"/>
      <c r="F9" s="26"/>
    </row>
    <row r="10" spans="1:6" x14ac:dyDescent="0.25">
      <c r="A10" s="8" t="s">
        <v>9</v>
      </c>
      <c r="B10" s="19">
        <v>1770339</v>
      </c>
      <c r="C10" s="19">
        <v>2141952</v>
      </c>
      <c r="D10" s="4">
        <f t="shared" si="0"/>
        <v>0.2099106442325453</v>
      </c>
      <c r="F10" s="26"/>
    </row>
    <row r="11" spans="1:6" ht="25" x14ac:dyDescent="0.25">
      <c r="A11" s="18" t="s">
        <v>20</v>
      </c>
      <c r="B11" s="19">
        <v>7277731</v>
      </c>
      <c r="C11" s="19">
        <v>7440145</v>
      </c>
      <c r="D11" s="4">
        <f t="shared" si="0"/>
        <v>2.2316570920249731E-2</v>
      </c>
      <c r="F11" s="26"/>
    </row>
    <row r="12" spans="1:6" ht="25" x14ac:dyDescent="0.25">
      <c r="A12" s="8" t="s">
        <v>21</v>
      </c>
      <c r="B12" s="19">
        <v>6700</v>
      </c>
      <c r="C12" s="19">
        <v>4336</v>
      </c>
      <c r="D12" s="32" t="s">
        <v>35</v>
      </c>
      <c r="F12" s="26"/>
    </row>
    <row r="13" spans="1:6" ht="25" x14ac:dyDescent="0.25">
      <c r="A13" s="8" t="s">
        <v>22</v>
      </c>
      <c r="B13" s="19">
        <v>18260</v>
      </c>
      <c r="C13" s="19">
        <v>16376</v>
      </c>
      <c r="D13" s="4">
        <f t="shared" si="0"/>
        <v>-0.1031763417305586</v>
      </c>
      <c r="F13" s="26"/>
    </row>
    <row r="14" spans="1:6" x14ac:dyDescent="0.25">
      <c r="A14" s="8" t="s">
        <v>23</v>
      </c>
      <c r="B14" s="19">
        <v>1349833</v>
      </c>
      <c r="C14" s="19">
        <v>1453127</v>
      </c>
      <c r="D14" s="4">
        <f t="shared" si="0"/>
        <v>7.6523540319432107E-2</v>
      </c>
      <c r="F14" s="26"/>
    </row>
    <row r="15" spans="1:6" x14ac:dyDescent="0.25">
      <c r="A15" s="8" t="s">
        <v>24</v>
      </c>
      <c r="B15" s="19">
        <v>298998</v>
      </c>
      <c r="C15" s="19">
        <v>295967</v>
      </c>
      <c r="D15" s="4">
        <f t="shared" si="0"/>
        <v>-1.0137191553120756E-2</v>
      </c>
      <c r="F15" s="26"/>
    </row>
    <row r="16" spans="1:6" x14ac:dyDescent="0.25">
      <c r="A16" s="8" t="s">
        <v>25</v>
      </c>
      <c r="B16" s="19">
        <v>225208</v>
      </c>
      <c r="C16" s="19">
        <v>219009</v>
      </c>
      <c r="D16" s="4">
        <f t="shared" si="0"/>
        <v>-2.7525665162871655E-2</v>
      </c>
      <c r="F16" s="26"/>
    </row>
    <row r="17" spans="1:6" s="5" customFormat="1" ht="13" x14ac:dyDescent="0.3">
      <c r="A17" s="14" t="s">
        <v>26</v>
      </c>
      <c r="B17" s="19">
        <v>374293</v>
      </c>
      <c r="C17" s="19">
        <v>555648</v>
      </c>
      <c r="D17" s="4">
        <f t="shared" si="0"/>
        <v>0.48452682791289176</v>
      </c>
      <c r="F17" s="26"/>
    </row>
    <row r="18" spans="1:6" x14ac:dyDescent="0.25">
      <c r="A18" t="s">
        <v>10</v>
      </c>
      <c r="B18" s="19">
        <v>42756</v>
      </c>
      <c r="C18" s="19">
        <v>45631</v>
      </c>
      <c r="D18" s="4">
        <f t="shared" si="0"/>
        <v>6.7242024511179721E-2</v>
      </c>
      <c r="F18" s="26"/>
    </row>
    <row r="19" spans="1:6" x14ac:dyDescent="0.25">
      <c r="A19" t="s">
        <v>27</v>
      </c>
      <c r="B19" s="19">
        <v>654098</v>
      </c>
      <c r="C19" s="19">
        <v>761604</v>
      </c>
      <c r="D19" s="4">
        <f t="shared" si="0"/>
        <v>0.16435763448290622</v>
      </c>
      <c r="F19" s="26"/>
    </row>
    <row r="20" spans="1:6" x14ac:dyDescent="0.25">
      <c r="A20" s="14" t="s">
        <v>34</v>
      </c>
      <c r="B20" s="19">
        <v>1695397</v>
      </c>
      <c r="C20" s="19">
        <v>2006518</v>
      </c>
      <c r="D20" s="4">
        <f t="shared" si="0"/>
        <v>0.1835092311712242</v>
      </c>
      <c r="F20" s="26"/>
    </row>
    <row r="21" spans="1:6" s="5" customFormat="1" ht="13" x14ac:dyDescent="0.3">
      <c r="A21" s="5" t="s">
        <v>2</v>
      </c>
      <c r="B21" s="6">
        <f>SUM(B2:B20)</f>
        <v>21360035</v>
      </c>
      <c r="C21" s="6">
        <f>SUM(C2:C20)</f>
        <v>23397154</v>
      </c>
      <c r="D21" s="7">
        <f t="shared" ref="D21" si="1">(C21-B21)/B21</f>
        <v>9.5370583428351127E-2</v>
      </c>
      <c r="F21" s="26"/>
    </row>
    <row r="22" spans="1:6" ht="13" x14ac:dyDescent="0.3">
      <c r="B22" s="6"/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"/>
      <c r="D24" s="7"/>
    </row>
    <row r="25" spans="1:6" ht="13" x14ac:dyDescent="0.3">
      <c r="B25" s="1"/>
      <c r="C25" s="1"/>
      <c r="D25" s="7"/>
    </row>
    <row r="26" spans="1:6" ht="13" x14ac:dyDescent="0.3">
      <c r="B26" s="1"/>
      <c r="C26" s="1"/>
      <c r="D26" s="2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C2" sqref="C2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3.6328125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t="s">
        <v>28</v>
      </c>
      <c r="B2" s="20">
        <v>2946466</v>
      </c>
      <c r="C2" s="20">
        <v>3952658</v>
      </c>
      <c r="D2" s="4">
        <f>(C2-B2)/B2</f>
        <v>0.34149112869451065</v>
      </c>
      <c r="F2" s="22"/>
    </row>
    <row r="3" spans="1:6" x14ac:dyDescent="0.25">
      <c r="A3" t="s">
        <v>29</v>
      </c>
      <c r="B3" s="20">
        <v>55796.2</v>
      </c>
      <c r="C3" s="20">
        <v>57638</v>
      </c>
      <c r="D3" s="4">
        <f t="shared" ref="D3:D6" si="0">(C3-B3)/B3</f>
        <v>3.3009416411870399E-2</v>
      </c>
      <c r="F3" s="1"/>
    </row>
    <row r="4" spans="1:6" ht="25" x14ac:dyDescent="0.25">
      <c r="A4" s="8" t="s">
        <v>30</v>
      </c>
      <c r="B4" s="1">
        <v>4739298.3</v>
      </c>
      <c r="C4" s="1">
        <v>3948633</v>
      </c>
      <c r="D4" s="4">
        <f t="shared" si="0"/>
        <v>-0.16683172274680408</v>
      </c>
      <c r="F4" s="1"/>
    </row>
    <row r="5" spans="1:6" x14ac:dyDescent="0.25">
      <c r="A5" t="s">
        <v>31</v>
      </c>
      <c r="B5" s="20">
        <v>44172</v>
      </c>
      <c r="C5" s="20">
        <v>49163</v>
      </c>
      <c r="D5" s="4">
        <f t="shared" si="0"/>
        <v>0.11299012949379697</v>
      </c>
      <c r="F5" s="1"/>
    </row>
    <row r="6" spans="1:6" x14ac:dyDescent="0.25">
      <c r="A6" t="s">
        <v>32</v>
      </c>
      <c r="B6" s="20">
        <v>1187433</v>
      </c>
      <c r="C6" s="20">
        <v>1321424</v>
      </c>
      <c r="D6" s="4">
        <f t="shared" si="0"/>
        <v>0.11284089291774778</v>
      </c>
      <c r="F6" s="1"/>
    </row>
    <row r="7" spans="1:6" x14ac:dyDescent="0.25">
      <c r="A7" t="s">
        <v>34</v>
      </c>
      <c r="B7" s="19">
        <v>0</v>
      </c>
      <c r="C7" s="19">
        <v>0</v>
      </c>
      <c r="D7" s="31" t="s">
        <v>35</v>
      </c>
      <c r="F7" s="1"/>
    </row>
    <row r="8" spans="1:6" s="5" customFormat="1" ht="13" x14ac:dyDescent="0.3">
      <c r="A8" s="5" t="s">
        <v>2</v>
      </c>
      <c r="B8" s="6">
        <f>SUM(B2:B7)</f>
        <v>8973165.5</v>
      </c>
      <c r="C8" s="6">
        <f>SUM(C2:C7)</f>
        <v>9329516</v>
      </c>
      <c r="D8" s="7">
        <f t="shared" ref="D8" si="1">(C8-B8)/B8</f>
        <v>3.9712908449086336E-2</v>
      </c>
      <c r="E8" s="10"/>
      <c r="F8" s="1"/>
    </row>
    <row r="9" spans="1:6" ht="13" x14ac:dyDescent="0.3">
      <c r="B9" s="1"/>
      <c r="C9" s="1"/>
      <c r="D9" s="7"/>
      <c r="E9" s="1"/>
    </row>
    <row r="10" spans="1:6" ht="13" x14ac:dyDescent="0.3">
      <c r="B10" s="1"/>
      <c r="C10" s="1"/>
      <c r="D10" s="7"/>
      <c r="E10" s="1"/>
    </row>
    <row r="11" spans="1:6" ht="13" x14ac:dyDescent="0.3">
      <c r="B11" s="1"/>
      <c r="C11" s="1"/>
      <c r="D11" s="7"/>
    </row>
    <row r="12" spans="1:6" ht="13" x14ac:dyDescent="0.3">
      <c r="B12" s="1"/>
      <c r="C12" s="1"/>
      <c r="D12" s="7"/>
    </row>
    <row r="13" spans="1:6" ht="13" x14ac:dyDescent="0.3">
      <c r="B13" s="1"/>
      <c r="C13" s="1"/>
      <c r="D13" s="7"/>
    </row>
    <row r="14" spans="1:6" x14ac:dyDescent="0.25">
      <c r="B14" s="1"/>
      <c r="C14" s="17"/>
    </row>
    <row r="15" spans="1:6" x14ac:dyDescent="0.25">
      <c r="D15" s="12"/>
    </row>
    <row r="16" spans="1:6" x14ac:dyDescent="0.25">
      <c r="C16" s="1"/>
      <c r="D16" s="12"/>
      <c r="E16" s="10"/>
    </row>
    <row r="17" spans="2:5" x14ac:dyDescent="0.25">
      <c r="B17" s="1"/>
      <c r="C17" s="1"/>
      <c r="D17" s="12"/>
      <c r="E17" s="10"/>
    </row>
    <row r="18" spans="2:5" x14ac:dyDescent="0.25">
      <c r="C18" s="1"/>
      <c r="D18" s="12"/>
      <c r="E18" s="10"/>
    </row>
    <row r="19" spans="2:5" x14ac:dyDescent="0.25">
      <c r="D19" s="12"/>
      <c r="E19" s="10"/>
    </row>
    <row r="20" spans="2:5" x14ac:dyDescent="0.25">
      <c r="D20" s="12"/>
      <c r="E20" s="10"/>
    </row>
    <row r="21" spans="2:5" x14ac:dyDescent="0.25">
      <c r="D21" s="12"/>
      <c r="E21" s="10"/>
    </row>
    <row r="22" spans="2:5" x14ac:dyDescent="0.25">
      <c r="D22" s="12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F38"/>
  <sheetViews>
    <sheetView tabSelected="1" topLeftCell="A7" workbookViewId="0">
      <selection activeCell="F10" sqref="F10:F12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5" max="5" width="9.90625" bestFit="1" customWidth="1"/>
    <col min="6" max="6" width="14.54296875" customWidth="1"/>
  </cols>
  <sheetData>
    <row r="1" spans="1:6" s="2" customFormat="1" ht="13" x14ac:dyDescent="0.3">
      <c r="A1" s="9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145741</v>
      </c>
      <c r="C2" s="20">
        <v>146893</v>
      </c>
      <c r="D2" s="4">
        <f>(C2-B2)/B2</f>
        <v>7.9044332068532539E-3</v>
      </c>
      <c r="F2" s="1"/>
    </row>
    <row r="3" spans="1:6" x14ac:dyDescent="0.25">
      <c r="A3" s="8" t="s">
        <v>19</v>
      </c>
      <c r="B3" s="20">
        <v>153969</v>
      </c>
      <c r="C3" s="20">
        <v>143259</v>
      </c>
      <c r="D3" s="4">
        <f t="shared" ref="D3:D20" si="0">(C3-B3)/B3</f>
        <v>-6.9559456773766154E-2</v>
      </c>
      <c r="F3" s="1"/>
    </row>
    <row r="4" spans="1:6" x14ac:dyDescent="0.25">
      <c r="A4" s="8" t="s">
        <v>3</v>
      </c>
      <c r="B4" s="20">
        <v>2687452</v>
      </c>
      <c r="C4" s="20">
        <v>2812815</v>
      </c>
      <c r="D4" s="4">
        <f t="shared" si="0"/>
        <v>4.6647530821015595E-2</v>
      </c>
      <c r="E4" s="1"/>
      <c r="F4" s="1"/>
    </row>
    <row r="5" spans="1:6" x14ac:dyDescent="0.25">
      <c r="A5" s="8" t="s">
        <v>4</v>
      </c>
      <c r="B5" s="19">
        <v>12609</v>
      </c>
      <c r="C5" s="19">
        <v>10368</v>
      </c>
      <c r="D5" s="4">
        <f t="shared" si="0"/>
        <v>-0.17773019271948609</v>
      </c>
      <c r="F5" s="1"/>
    </row>
    <row r="6" spans="1:6" x14ac:dyDescent="0.25">
      <c r="A6" s="8" t="s">
        <v>5</v>
      </c>
      <c r="B6" s="19">
        <v>6468</v>
      </c>
      <c r="C6" s="19">
        <v>11242</v>
      </c>
      <c r="D6" s="4">
        <f t="shared" si="0"/>
        <v>0.73809523809523814</v>
      </c>
      <c r="F6" s="1"/>
    </row>
    <row r="7" spans="1:6" x14ac:dyDescent="0.25">
      <c r="A7" s="8" t="s">
        <v>6</v>
      </c>
      <c r="B7" s="19">
        <v>18740</v>
      </c>
      <c r="C7" s="19">
        <v>22432</v>
      </c>
      <c r="D7" s="4">
        <f t="shared" si="0"/>
        <v>0.19701173959445037</v>
      </c>
      <c r="F7" s="1"/>
    </row>
    <row r="8" spans="1:6" x14ac:dyDescent="0.25">
      <c r="A8" s="8" t="s">
        <v>7</v>
      </c>
      <c r="B8" s="19">
        <v>31933</v>
      </c>
      <c r="C8" s="19">
        <v>35369</v>
      </c>
      <c r="D8" s="4">
        <f t="shared" si="0"/>
        <v>0.1076002881032161</v>
      </c>
      <c r="F8" s="1"/>
    </row>
    <row r="9" spans="1:6" x14ac:dyDescent="0.25">
      <c r="A9" s="8" t="s">
        <v>8</v>
      </c>
      <c r="B9" s="19">
        <v>717523</v>
      </c>
      <c r="C9" s="19">
        <v>767709</v>
      </c>
      <c r="D9" s="4">
        <f t="shared" si="0"/>
        <v>6.9943402511139022E-2</v>
      </c>
      <c r="F9" s="1"/>
    </row>
    <row r="10" spans="1:6" x14ac:dyDescent="0.25">
      <c r="A10" s="8" t="s">
        <v>9</v>
      </c>
      <c r="B10" s="19">
        <v>713359</v>
      </c>
      <c r="C10" s="19">
        <v>522800</v>
      </c>
      <c r="D10" s="4">
        <f t="shared" si="0"/>
        <v>-0.26712917338955561</v>
      </c>
      <c r="E10" s="1"/>
      <c r="F10" s="1"/>
    </row>
    <row r="11" spans="1:6" ht="25" x14ac:dyDescent="0.25">
      <c r="A11" s="18" t="s">
        <v>20</v>
      </c>
      <c r="B11" s="19">
        <v>4475778</v>
      </c>
      <c r="C11" s="19">
        <v>4555439</v>
      </c>
      <c r="D11" s="34">
        <f t="shared" si="0"/>
        <v>1.7798246472456855E-2</v>
      </c>
      <c r="E11" s="1"/>
      <c r="F11" s="16"/>
    </row>
    <row r="12" spans="1:6" ht="25" x14ac:dyDescent="0.25">
      <c r="A12" s="8" t="s">
        <v>21</v>
      </c>
      <c r="B12" s="19">
        <v>4111</v>
      </c>
      <c r="C12" s="19">
        <v>2684</v>
      </c>
      <c r="D12" s="4">
        <f t="shared" si="0"/>
        <v>-0.34711748966188277</v>
      </c>
      <c r="F12" s="1"/>
    </row>
    <row r="13" spans="1:6" ht="25" x14ac:dyDescent="0.25">
      <c r="A13" s="8" t="s">
        <v>22</v>
      </c>
      <c r="B13" s="19">
        <v>2713</v>
      </c>
      <c r="C13" s="19">
        <v>3227</v>
      </c>
      <c r="D13" s="4">
        <f t="shared" si="0"/>
        <v>0.18945816439366014</v>
      </c>
      <c r="F13" s="1"/>
    </row>
    <row r="14" spans="1:6" x14ac:dyDescent="0.25">
      <c r="A14" s="8" t="s">
        <v>23</v>
      </c>
      <c r="B14" s="19">
        <v>522758</v>
      </c>
      <c r="C14" s="19">
        <v>540665</v>
      </c>
      <c r="D14" s="4">
        <f t="shared" si="0"/>
        <v>3.425485597542266E-2</v>
      </c>
      <c r="F14" s="1"/>
    </row>
    <row r="15" spans="1:6" x14ac:dyDescent="0.25">
      <c r="A15" s="8" t="s">
        <v>24</v>
      </c>
      <c r="B15" s="19">
        <v>103809</v>
      </c>
      <c r="C15" s="19">
        <v>44574</v>
      </c>
      <c r="D15" s="4">
        <f t="shared" si="0"/>
        <v>-0.57061526457243594</v>
      </c>
      <c r="F15" s="1"/>
    </row>
    <row r="16" spans="1:6" x14ac:dyDescent="0.25">
      <c r="A16" s="8" t="s">
        <v>25</v>
      </c>
      <c r="B16" s="19">
        <v>78945</v>
      </c>
      <c r="C16" s="19">
        <v>3982</v>
      </c>
      <c r="D16" s="4">
        <f t="shared" si="0"/>
        <v>-0.94955982012793716</v>
      </c>
      <c r="F16" s="1"/>
    </row>
    <row r="17" spans="1:6" s="5" customFormat="1" ht="13" x14ac:dyDescent="0.3">
      <c r="A17" s="14" t="s">
        <v>26</v>
      </c>
      <c r="B17" s="19">
        <v>89519</v>
      </c>
      <c r="C17" s="19">
        <v>77112</v>
      </c>
      <c r="D17" s="4">
        <f t="shared" si="0"/>
        <v>-0.13859627565097912</v>
      </c>
      <c r="F17" s="1"/>
    </row>
    <row r="18" spans="1:6" x14ac:dyDescent="0.25">
      <c r="A18" t="s">
        <v>10</v>
      </c>
      <c r="B18" s="19">
        <v>8143</v>
      </c>
      <c r="C18" s="19">
        <v>9060</v>
      </c>
      <c r="D18" s="4">
        <f t="shared" si="0"/>
        <v>0.11261205943755373</v>
      </c>
      <c r="F18" s="1"/>
    </row>
    <row r="19" spans="1:6" x14ac:dyDescent="0.25">
      <c r="A19" t="s">
        <v>27</v>
      </c>
      <c r="B19" s="28">
        <v>250415</v>
      </c>
      <c r="C19" s="28">
        <v>314180</v>
      </c>
      <c r="D19" s="4">
        <f t="shared" si="0"/>
        <v>0.25463730207854962</v>
      </c>
      <c r="F19" s="1"/>
    </row>
    <row r="20" spans="1:6" x14ac:dyDescent="0.25">
      <c r="A20" s="14" t="s">
        <v>34</v>
      </c>
      <c r="B20" s="28">
        <v>660374</v>
      </c>
      <c r="C20" s="28">
        <v>589570</v>
      </c>
      <c r="D20" s="4">
        <f t="shared" si="0"/>
        <v>-0.10721803099455762</v>
      </c>
      <c r="F20" s="1"/>
    </row>
    <row r="21" spans="1:6" ht="13" x14ac:dyDescent="0.3">
      <c r="A21" s="5" t="s">
        <v>2</v>
      </c>
      <c r="B21" s="6">
        <f>SUM(B2:B20)</f>
        <v>10684359</v>
      </c>
      <c r="C21" s="6">
        <f>SUM(C2:C20)</f>
        <v>10613380</v>
      </c>
      <c r="D21" s="7">
        <f>(C21-B21)/B21</f>
        <v>-6.643262361363934E-3</v>
      </c>
      <c r="E21" s="1"/>
      <c r="F21" s="1"/>
    </row>
    <row r="22" spans="1:6" ht="13" x14ac:dyDescent="0.3">
      <c r="C22" s="1"/>
      <c r="D22" s="7"/>
    </row>
    <row r="23" spans="1:6" x14ac:dyDescent="0.25">
      <c r="B23" s="1"/>
      <c r="C23" s="1"/>
    </row>
    <row r="24" spans="1:6" ht="13" x14ac:dyDescent="0.3">
      <c r="B24" s="1"/>
      <c r="C24" s="17"/>
      <c r="D24" s="7"/>
    </row>
    <row r="25" spans="1:6" ht="13" x14ac:dyDescent="0.3">
      <c r="B25" s="19"/>
      <c r="C25" s="17"/>
      <c r="D25" s="7"/>
    </row>
    <row r="26" spans="1:6" ht="13" x14ac:dyDescent="0.3">
      <c r="B26" s="1"/>
      <c r="D26" s="7"/>
    </row>
    <row r="27" spans="1:6" x14ac:dyDescent="0.25">
      <c r="A27"/>
      <c r="B27" s="1"/>
      <c r="D27" s="1"/>
    </row>
    <row r="28" spans="1:6" x14ac:dyDescent="0.25">
      <c r="A28"/>
      <c r="B28" s="1"/>
      <c r="D28" s="1"/>
    </row>
    <row r="29" spans="1:6" x14ac:dyDescent="0.25">
      <c r="A29"/>
      <c r="B29" s="1"/>
      <c r="D29" s="1"/>
    </row>
    <row r="30" spans="1:6" x14ac:dyDescent="0.25">
      <c r="A30"/>
      <c r="B30" s="22"/>
      <c r="D30" s="1"/>
    </row>
    <row r="31" spans="1:6" x14ac:dyDescent="0.25">
      <c r="A31"/>
      <c r="B31" s="1"/>
      <c r="C31" s="17"/>
      <c r="D31" s="1"/>
    </row>
    <row r="32" spans="1:6" x14ac:dyDescent="0.25">
      <c r="A32"/>
      <c r="B32" s="1"/>
      <c r="D32" s="1"/>
    </row>
    <row r="33" spans="1:4" x14ac:dyDescent="0.25">
      <c r="A33"/>
      <c r="B33" s="19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  <row r="36" spans="1:4" x14ac:dyDescent="0.25">
      <c r="B36" s="1"/>
    </row>
    <row r="38" spans="1:4" x14ac:dyDescent="0.25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F30"/>
  <sheetViews>
    <sheetView topLeftCell="A16" workbookViewId="0">
      <selection activeCell="E19" sqref="E19"/>
    </sheetView>
  </sheetViews>
  <sheetFormatPr defaultRowHeight="12.5" x14ac:dyDescent="0.25"/>
  <cols>
    <col min="1" max="1" width="42.54296875" customWidth="1"/>
    <col min="2" max="3" width="19.26953125" style="1" customWidth="1"/>
    <col min="4" max="4" width="19" style="4" customWidth="1"/>
    <col min="5" max="5" width="16.1796875" customWidth="1"/>
    <col min="6" max="6" width="9.90625" bestFit="1" customWidth="1"/>
  </cols>
  <sheetData>
    <row r="1" spans="1:6" s="2" customFormat="1" ht="13" x14ac:dyDescent="0.3">
      <c r="A1" s="2" t="s">
        <v>0</v>
      </c>
      <c r="B1" s="2" t="s">
        <v>38</v>
      </c>
      <c r="C1" s="2" t="s">
        <v>39</v>
      </c>
      <c r="D1" s="3" t="s">
        <v>11</v>
      </c>
    </row>
    <row r="2" spans="1:6" s="2" customFormat="1" ht="13" x14ac:dyDescent="0.3">
      <c r="A2" s="2" t="s">
        <v>13</v>
      </c>
      <c r="B2" s="11"/>
      <c r="C2" s="11"/>
      <c r="D2" s="3"/>
    </row>
    <row r="3" spans="1:6" s="2" customFormat="1" ht="13" x14ac:dyDescent="0.3">
      <c r="B3" s="11"/>
      <c r="C3" s="11"/>
      <c r="D3" s="3"/>
    </row>
    <row r="4" spans="1:6" x14ac:dyDescent="0.25">
      <c r="A4" s="13" t="s">
        <v>14</v>
      </c>
      <c r="B4" s="19">
        <v>2466778</v>
      </c>
      <c r="C4" s="19">
        <v>2593507</v>
      </c>
      <c r="D4" s="4">
        <f>(C4-B4)/B4</f>
        <v>5.137430283552067E-2</v>
      </c>
    </row>
    <row r="5" spans="1:6" x14ac:dyDescent="0.25">
      <c r="A5" s="13" t="s">
        <v>15</v>
      </c>
      <c r="B5" s="19">
        <v>1842705</v>
      </c>
      <c r="C5" s="19">
        <v>1032450</v>
      </c>
      <c r="D5" s="4">
        <f t="shared" ref="D5:D10" si="0">(C5-B5)/B5</f>
        <v>-0.43970955741694956</v>
      </c>
    </row>
    <row r="6" spans="1:6" x14ac:dyDescent="0.25">
      <c r="A6" s="13" t="s">
        <v>16</v>
      </c>
      <c r="B6" s="20">
        <v>1840333</v>
      </c>
      <c r="C6" s="20">
        <v>1033796</v>
      </c>
      <c r="D6" s="4">
        <f t="shared" si="0"/>
        <v>-0.4382560112762201</v>
      </c>
    </row>
    <row r="7" spans="1:6" x14ac:dyDescent="0.25">
      <c r="A7" s="13" t="s">
        <v>33</v>
      </c>
      <c r="B7" s="19">
        <v>338162</v>
      </c>
      <c r="C7" s="19">
        <v>221246</v>
      </c>
      <c r="D7" s="4">
        <f t="shared" si="0"/>
        <v>-0.34573961592372887</v>
      </c>
    </row>
    <row r="8" spans="1:6" x14ac:dyDescent="0.25">
      <c r="A8" s="13" t="s">
        <v>17</v>
      </c>
      <c r="B8" s="19">
        <v>1501154</v>
      </c>
      <c r="C8" s="19">
        <v>813006</v>
      </c>
      <c r="D8" s="4">
        <f t="shared" si="0"/>
        <v>-0.45841266119265578</v>
      </c>
      <c r="E8" s="1"/>
      <c r="F8" s="1"/>
    </row>
    <row r="9" spans="1:6" ht="30.5" x14ac:dyDescent="0.25">
      <c r="A9" s="21" t="s">
        <v>36</v>
      </c>
      <c r="B9" s="29">
        <v>6465643.1241500005</v>
      </c>
      <c r="C9" s="29">
        <v>6831184.6470699999</v>
      </c>
      <c r="D9" s="4">
        <f t="shared" si="0"/>
        <v>5.6535988130036949E-2</v>
      </c>
      <c r="E9" s="1"/>
    </row>
    <row r="10" spans="1:6" ht="20.5" x14ac:dyDescent="0.25">
      <c r="A10" s="21" t="s">
        <v>37</v>
      </c>
      <c r="B10" s="29">
        <v>30032154.455349997</v>
      </c>
      <c r="C10" s="29">
        <v>28761658.629559994</v>
      </c>
      <c r="D10" s="4">
        <f t="shared" si="0"/>
        <v>-4.2304518234910514E-2</v>
      </c>
    </row>
    <row r="11" spans="1:6" x14ac:dyDescent="0.25">
      <c r="B11" s="29"/>
      <c r="C11" s="29"/>
    </row>
    <row r="12" spans="1:6" ht="13" x14ac:dyDescent="0.3">
      <c r="A12" s="2" t="s">
        <v>0</v>
      </c>
      <c r="B12" s="29"/>
      <c r="C12" s="29"/>
      <c r="E12" s="1"/>
    </row>
    <row r="13" spans="1:6" ht="13" x14ac:dyDescent="0.3">
      <c r="A13" s="2" t="s">
        <v>12</v>
      </c>
      <c r="B13" s="2" t="s">
        <v>38</v>
      </c>
      <c r="C13" s="2" t="s">
        <v>39</v>
      </c>
      <c r="D13" s="3" t="s">
        <v>11</v>
      </c>
      <c r="E13" s="1"/>
    </row>
    <row r="14" spans="1:6" x14ac:dyDescent="0.25">
      <c r="B14" s="29"/>
      <c r="C14" s="29"/>
      <c r="E14" s="1"/>
      <c r="F14" s="1"/>
    </row>
    <row r="15" spans="1:6" x14ac:dyDescent="0.25">
      <c r="A15" s="13" t="s">
        <v>14</v>
      </c>
      <c r="B15" s="30">
        <v>5010117</v>
      </c>
      <c r="C15" s="30">
        <v>5195816</v>
      </c>
      <c r="D15" s="4">
        <f>(C15-B15)/B15</f>
        <v>3.7064803077453079E-2</v>
      </c>
      <c r="E15" s="16"/>
    </row>
    <row r="16" spans="1:6" x14ac:dyDescent="0.25">
      <c r="A16" s="13" t="s">
        <v>15</v>
      </c>
      <c r="B16" s="30">
        <v>1689070</v>
      </c>
      <c r="C16" s="30">
        <v>1655799</v>
      </c>
      <c r="D16" s="4">
        <f t="shared" ref="D16:D21" si="1">(C16-B16)/B16</f>
        <v>-1.9697821878311733E-2</v>
      </c>
      <c r="E16" s="1"/>
    </row>
    <row r="17" spans="1:5" x14ac:dyDescent="0.25">
      <c r="A17" s="13" t="s">
        <v>16</v>
      </c>
      <c r="B17" s="30">
        <v>2783476</v>
      </c>
      <c r="C17" s="30">
        <v>2335744</v>
      </c>
      <c r="D17" s="4">
        <f t="shared" si="1"/>
        <v>-0.16085355145867972</v>
      </c>
      <c r="E17" s="1"/>
    </row>
    <row r="18" spans="1:5" x14ac:dyDescent="0.25">
      <c r="A18" s="13" t="s">
        <v>33</v>
      </c>
      <c r="B18" s="30">
        <v>470940</v>
      </c>
      <c r="C18" s="30">
        <v>444564</v>
      </c>
      <c r="D18" s="4">
        <f t="shared" si="1"/>
        <v>-5.6007134666836537E-2</v>
      </c>
      <c r="E18" s="1"/>
    </row>
    <row r="19" spans="1:5" x14ac:dyDescent="0.25">
      <c r="A19" s="13" t="s">
        <v>17</v>
      </c>
      <c r="B19" s="30">
        <v>2312537</v>
      </c>
      <c r="C19" s="30">
        <v>1891180</v>
      </c>
      <c r="D19" s="4">
        <f t="shared" si="1"/>
        <v>-0.18220551714415811</v>
      </c>
      <c r="E19" s="1"/>
    </row>
    <row r="20" spans="1:5" ht="30.5" x14ac:dyDescent="0.25">
      <c r="A20" s="21" t="s">
        <v>36</v>
      </c>
      <c r="B20" s="30">
        <v>9795134.2909899969</v>
      </c>
      <c r="C20" s="30">
        <v>11379611.95397</v>
      </c>
      <c r="D20" s="4">
        <f t="shared" si="1"/>
        <v>0.16176170901888265</v>
      </c>
      <c r="E20" s="16"/>
    </row>
    <row r="21" spans="1:5" ht="20.5" x14ac:dyDescent="0.25">
      <c r="A21" s="21" t="s">
        <v>37</v>
      </c>
      <c r="B21" s="30">
        <v>51852122.308780007</v>
      </c>
      <c r="C21" s="30">
        <v>57652662.589609995</v>
      </c>
      <c r="D21" s="4">
        <f t="shared" si="1"/>
        <v>0.11186697906573045</v>
      </c>
      <c r="E21" s="1"/>
    </row>
    <row r="22" spans="1:5" x14ac:dyDescent="0.25">
      <c r="A22" s="13"/>
      <c r="B22" s="20"/>
      <c r="C22" s="20"/>
    </row>
    <row r="23" spans="1:5" x14ac:dyDescent="0.25">
      <c r="B23" s="20"/>
      <c r="C23" s="20"/>
      <c r="E23" s="33"/>
    </row>
    <row r="24" spans="1:5" ht="13" x14ac:dyDescent="0.3">
      <c r="B24" s="6"/>
      <c r="C24" s="20"/>
      <c r="E24" s="1"/>
    </row>
    <row r="25" spans="1:5" x14ac:dyDescent="0.25">
      <c r="A25" s="13"/>
      <c r="E25" s="1"/>
    </row>
    <row r="26" spans="1:5" x14ac:dyDescent="0.25">
      <c r="A26" s="13"/>
      <c r="B26" s="20"/>
      <c r="C26" s="20"/>
      <c r="E26" s="1"/>
    </row>
    <row r="27" spans="1:5" x14ac:dyDescent="0.25">
      <c r="A27" s="13"/>
      <c r="E27" s="1"/>
    </row>
    <row r="28" spans="1:5" x14ac:dyDescent="0.25">
      <c r="A28" s="13"/>
    </row>
    <row r="29" spans="1:5" x14ac:dyDescent="0.25">
      <c r="B29" s="20"/>
      <c r="C29" s="20"/>
    </row>
    <row r="30" spans="1:5" ht="13" x14ac:dyDescent="0.3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2021-09-16T06:35:29Z</dcterms:modified>
</cp:coreProperties>
</file>